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20" windowWidth="14340" windowHeight="7944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48" i="1" l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L21" i="1"/>
  <c r="L20" i="1"/>
  <c r="L15" i="1"/>
  <c r="L13" i="1"/>
  <c r="L12" i="1"/>
  <c r="L8" i="1"/>
  <c r="M24" i="1"/>
  <c r="M23" i="1"/>
  <c r="M22" i="1"/>
  <c r="M21" i="1"/>
  <c r="M20" i="1"/>
  <c r="M19" i="1"/>
  <c r="M18" i="1"/>
  <c r="M17" i="1"/>
  <c r="M16" i="1"/>
  <c r="M15" i="1"/>
  <c r="M14" i="1"/>
  <c r="M13" i="1"/>
  <c r="M50" i="1" s="1"/>
  <c r="M12" i="1"/>
  <c r="M11" i="1"/>
  <c r="M10" i="1"/>
  <c r="M9" i="1"/>
  <c r="F8" i="1"/>
  <c r="H8" i="1" s="1"/>
  <c r="D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L25" i="1" l="1"/>
  <c r="B26" i="1"/>
  <c r="B27" i="1" s="1"/>
  <c r="L27" i="1" s="1"/>
  <c r="L14" i="1"/>
  <c r="L22" i="1"/>
  <c r="L24" i="1"/>
  <c r="L23" i="1"/>
  <c r="L16" i="1"/>
  <c r="L9" i="1"/>
  <c r="L17" i="1"/>
  <c r="L10" i="1"/>
  <c r="L18" i="1"/>
  <c r="L11" i="1"/>
  <c r="L19" i="1"/>
  <c r="G8" i="1"/>
  <c r="I8" i="1" s="1"/>
  <c r="J8" i="1" s="1"/>
  <c r="E9" i="1" s="1"/>
  <c r="L26" i="1" l="1"/>
  <c r="B28" i="1"/>
  <c r="B29" i="1" s="1"/>
  <c r="F9" i="1"/>
  <c r="O9" i="1"/>
  <c r="L28" i="1" l="1"/>
  <c r="L29" i="1"/>
  <c r="B30" i="1"/>
  <c r="H9" i="1"/>
  <c r="P9" i="1"/>
  <c r="B31" i="1" l="1"/>
  <c r="L30" i="1"/>
  <c r="D9" i="1"/>
  <c r="R9" i="1"/>
  <c r="G9" i="1"/>
  <c r="L31" i="1" l="1"/>
  <c r="B32" i="1"/>
  <c r="I9" i="1"/>
  <c r="S9" i="1" s="1"/>
  <c r="Q9" i="1"/>
  <c r="N9" i="1"/>
  <c r="J9" i="1"/>
  <c r="L32" i="1" l="1"/>
  <c r="B33" i="1"/>
  <c r="E10" i="1"/>
  <c r="T9" i="1"/>
  <c r="B34" i="1" l="1"/>
  <c r="L33" i="1"/>
  <c r="O10" i="1"/>
  <c r="F10" i="1"/>
  <c r="B35" i="1" l="1"/>
  <c r="L34" i="1"/>
  <c r="P10" i="1"/>
  <c r="H10" i="1"/>
  <c r="G10" i="1" s="1"/>
  <c r="L35" i="1" l="1"/>
  <c r="B36" i="1"/>
  <c r="I10" i="1"/>
  <c r="Q10" i="1"/>
  <c r="D10" i="1"/>
  <c r="N10" i="1" s="1"/>
  <c r="R10" i="1"/>
  <c r="L36" i="1" l="1"/>
  <c r="B37" i="1"/>
  <c r="J10" i="1"/>
  <c r="S10" i="1"/>
  <c r="B38" i="1" l="1"/>
  <c r="L37" i="1"/>
  <c r="E11" i="1"/>
  <c r="T10" i="1"/>
  <c r="B39" i="1" l="1"/>
  <c r="L38" i="1"/>
  <c r="O11" i="1"/>
  <c r="F11" i="1"/>
  <c r="L39" i="1" l="1"/>
  <c r="B40" i="1"/>
  <c r="P11" i="1"/>
  <c r="H11" i="1"/>
  <c r="G11" i="1"/>
  <c r="L40" i="1" l="1"/>
  <c r="B41" i="1"/>
  <c r="I11" i="1"/>
  <c r="S11" i="1" s="1"/>
  <c r="Q11" i="1"/>
  <c r="D11" i="1"/>
  <c r="R11" i="1"/>
  <c r="B42" i="1" l="1"/>
  <c r="L41" i="1"/>
  <c r="N11" i="1"/>
  <c r="J11" i="1"/>
  <c r="B43" i="1" l="1"/>
  <c r="L42" i="1"/>
  <c r="E12" i="1"/>
  <c r="T11" i="1"/>
  <c r="L43" i="1" l="1"/>
  <c r="B44" i="1"/>
  <c r="O12" i="1"/>
  <c r="F12" i="1"/>
  <c r="L44" i="1" l="1"/>
  <c r="B45" i="1"/>
  <c r="P12" i="1"/>
  <c r="H12" i="1"/>
  <c r="L45" i="1" l="1"/>
  <c r="B46" i="1"/>
  <c r="D12" i="1"/>
  <c r="R12" i="1"/>
  <c r="G12" i="1"/>
  <c r="B47" i="1" l="1"/>
  <c r="L46" i="1"/>
  <c r="I12" i="1"/>
  <c r="S12" i="1" s="1"/>
  <c r="Q12" i="1"/>
  <c r="N12" i="1"/>
  <c r="L47" i="1" l="1"/>
  <c r="B48" i="1"/>
  <c r="L48" i="1" s="1"/>
  <c r="J12" i="1"/>
  <c r="E13" i="1" l="1"/>
  <c r="T12" i="1"/>
  <c r="O13" i="1" l="1"/>
  <c r="F13" i="1"/>
  <c r="P13" i="1" l="1"/>
  <c r="H13" i="1"/>
  <c r="D13" i="1" l="1"/>
  <c r="R13" i="1"/>
  <c r="G13" i="1"/>
  <c r="I13" i="1" l="1"/>
  <c r="S13" i="1" s="1"/>
  <c r="Q13" i="1"/>
  <c r="N13" i="1"/>
  <c r="J13" i="1"/>
  <c r="E14" i="1" l="1"/>
  <c r="T13" i="1"/>
  <c r="O14" i="1" l="1"/>
  <c r="F14" i="1"/>
  <c r="P14" i="1" l="1"/>
  <c r="H14" i="1"/>
  <c r="G14" i="1"/>
  <c r="I14" i="1" l="1"/>
  <c r="S14" i="1" s="1"/>
  <c r="Q14" i="1"/>
  <c r="D14" i="1"/>
  <c r="R14" i="1"/>
  <c r="N14" i="1" l="1"/>
  <c r="J14" i="1"/>
  <c r="E15" i="1" l="1"/>
  <c r="T14" i="1"/>
  <c r="O15" i="1" l="1"/>
  <c r="F15" i="1"/>
  <c r="P15" i="1" l="1"/>
  <c r="H15" i="1"/>
  <c r="G15" i="1"/>
  <c r="I15" i="1" l="1"/>
  <c r="S15" i="1" s="1"/>
  <c r="Q15" i="1"/>
  <c r="D15" i="1"/>
  <c r="R15" i="1"/>
  <c r="N15" i="1" l="1"/>
  <c r="J15" i="1"/>
  <c r="E16" i="1" l="1"/>
  <c r="T15" i="1"/>
  <c r="O16" i="1" l="1"/>
  <c r="F16" i="1"/>
  <c r="P16" i="1" l="1"/>
  <c r="H16" i="1"/>
  <c r="G16" i="1"/>
  <c r="I16" i="1" l="1"/>
  <c r="S16" i="1" s="1"/>
  <c r="Q16" i="1"/>
  <c r="D16" i="1"/>
  <c r="R16" i="1"/>
  <c r="N16" i="1" l="1"/>
  <c r="J16" i="1"/>
  <c r="E17" i="1" l="1"/>
  <c r="T16" i="1"/>
  <c r="O17" i="1" l="1"/>
  <c r="F17" i="1"/>
  <c r="P17" i="1" l="1"/>
  <c r="H17" i="1"/>
  <c r="D17" i="1" l="1"/>
  <c r="R17" i="1"/>
  <c r="G17" i="1"/>
  <c r="I17" i="1" l="1"/>
  <c r="S17" i="1" s="1"/>
  <c r="Q17" i="1"/>
  <c r="N17" i="1"/>
  <c r="J17" i="1"/>
  <c r="E18" i="1" l="1"/>
  <c r="T17" i="1"/>
  <c r="O18" i="1" l="1"/>
  <c r="F18" i="1"/>
  <c r="P18" i="1" l="1"/>
  <c r="H18" i="1"/>
  <c r="G18" i="1"/>
  <c r="I18" i="1" l="1"/>
  <c r="S18" i="1" s="1"/>
  <c r="Q18" i="1"/>
  <c r="D18" i="1"/>
  <c r="R18" i="1"/>
  <c r="N18" i="1" l="1"/>
  <c r="J18" i="1"/>
  <c r="E19" i="1" l="1"/>
  <c r="T18" i="1"/>
  <c r="O19" i="1" l="1"/>
  <c r="F19" i="1"/>
  <c r="P19" i="1" l="1"/>
  <c r="H19" i="1"/>
  <c r="G19" i="1"/>
  <c r="I19" i="1" l="1"/>
  <c r="S19" i="1" s="1"/>
  <c r="Q19" i="1"/>
  <c r="D19" i="1"/>
  <c r="R19" i="1"/>
  <c r="N19" i="1" l="1"/>
  <c r="J19" i="1"/>
  <c r="E20" i="1" l="1"/>
  <c r="T19" i="1"/>
  <c r="F20" i="1" l="1"/>
  <c r="O20" i="1"/>
  <c r="P20" i="1" l="1"/>
  <c r="H20" i="1"/>
  <c r="G20" i="1" s="1"/>
  <c r="I20" i="1" l="1"/>
  <c r="Q20" i="1"/>
  <c r="D20" i="1"/>
  <c r="N20" i="1" s="1"/>
  <c r="R20" i="1"/>
  <c r="J20" i="1" l="1"/>
  <c r="S20" i="1"/>
  <c r="E21" i="1" l="1"/>
  <c r="T20" i="1"/>
  <c r="O21" i="1" l="1"/>
  <c r="F21" i="1"/>
  <c r="P21" i="1" l="1"/>
  <c r="H21" i="1"/>
  <c r="G21" i="1"/>
  <c r="I21" i="1" l="1"/>
  <c r="Q21" i="1"/>
  <c r="D21" i="1"/>
  <c r="N21" i="1" s="1"/>
  <c r="R21" i="1"/>
  <c r="J21" i="1" l="1"/>
  <c r="S21" i="1"/>
  <c r="E22" i="1" l="1"/>
  <c r="T21" i="1"/>
  <c r="O22" i="1" l="1"/>
  <c r="F22" i="1"/>
  <c r="P22" i="1" l="1"/>
  <c r="H22" i="1"/>
  <c r="D22" i="1" l="1"/>
  <c r="R22" i="1"/>
  <c r="G22" i="1"/>
  <c r="I22" i="1" l="1"/>
  <c r="S22" i="1" s="1"/>
  <c r="Q22" i="1"/>
  <c r="N22" i="1"/>
  <c r="J22" i="1"/>
  <c r="E23" i="1" l="1"/>
  <c r="T22" i="1"/>
  <c r="O23" i="1" l="1"/>
  <c r="F23" i="1"/>
  <c r="P23" i="1" l="1"/>
  <c r="H23" i="1"/>
  <c r="D23" i="1" l="1"/>
  <c r="R23" i="1"/>
  <c r="G23" i="1"/>
  <c r="I23" i="1" l="1"/>
  <c r="S23" i="1" s="1"/>
  <c r="Q23" i="1"/>
  <c r="N23" i="1"/>
  <c r="J23" i="1"/>
  <c r="E24" i="1" l="1"/>
  <c r="T23" i="1"/>
  <c r="O24" i="1" l="1"/>
  <c r="F24" i="1"/>
  <c r="P24" i="1" l="1"/>
  <c r="H24" i="1"/>
  <c r="G24" i="1"/>
  <c r="I24" i="1" l="1"/>
  <c r="S24" i="1" s="1"/>
  <c r="Q24" i="1"/>
  <c r="D24" i="1"/>
  <c r="R24" i="1"/>
  <c r="N24" i="1" l="1"/>
  <c r="J24" i="1"/>
  <c r="T24" i="1" l="1"/>
  <c r="E25" i="1"/>
  <c r="O25" i="1" l="1"/>
  <c r="F25" i="1"/>
  <c r="H25" i="1" l="1"/>
  <c r="G25" i="1" s="1"/>
  <c r="P25" i="1"/>
  <c r="I25" i="1" l="1"/>
  <c r="S25" i="1" s="1"/>
  <c r="Q25" i="1"/>
  <c r="R25" i="1"/>
  <c r="D25" i="1"/>
  <c r="N25" i="1" l="1"/>
  <c r="J25" i="1"/>
  <c r="T25" i="1" l="1"/>
  <c r="E26" i="1"/>
  <c r="O26" i="1" l="1"/>
  <c r="F26" i="1"/>
  <c r="H26" i="1" l="1"/>
  <c r="G26" i="1" s="1"/>
  <c r="P26" i="1"/>
  <c r="I26" i="1" l="1"/>
  <c r="S26" i="1" s="1"/>
  <c r="Q26" i="1"/>
  <c r="D26" i="1"/>
  <c r="R26" i="1"/>
  <c r="J26" i="1" l="1"/>
  <c r="N26" i="1"/>
  <c r="T26" i="1" l="1"/>
  <c r="E27" i="1"/>
  <c r="F27" i="1" l="1"/>
  <c r="O27" i="1"/>
  <c r="H27" i="1" l="1"/>
  <c r="G27" i="1"/>
  <c r="P27" i="1"/>
  <c r="I27" i="1" l="1"/>
  <c r="S27" i="1" s="1"/>
  <c r="Q27" i="1"/>
  <c r="R27" i="1"/>
  <c r="D27" i="1"/>
  <c r="J27" i="1" l="1"/>
  <c r="N27" i="1"/>
  <c r="T27" i="1" l="1"/>
  <c r="E28" i="1"/>
  <c r="F28" i="1" l="1"/>
  <c r="O28" i="1"/>
  <c r="H28" i="1" l="1"/>
  <c r="P28" i="1"/>
  <c r="R28" i="1" l="1"/>
  <c r="D28" i="1"/>
  <c r="G28" i="1"/>
  <c r="N28" i="1" l="1"/>
  <c r="I28" i="1"/>
  <c r="S28" i="1" s="1"/>
  <c r="Q28" i="1"/>
  <c r="J28" i="1" l="1"/>
  <c r="T28" i="1" l="1"/>
  <c r="E29" i="1"/>
  <c r="O29" i="1" l="1"/>
  <c r="F29" i="1"/>
  <c r="H29" i="1" l="1"/>
  <c r="G29" i="1" s="1"/>
  <c r="P29" i="1"/>
  <c r="I29" i="1" l="1"/>
  <c r="S29" i="1" s="1"/>
  <c r="Q29" i="1"/>
  <c r="R29" i="1"/>
  <c r="D29" i="1"/>
  <c r="N29" i="1" l="1"/>
  <c r="J29" i="1"/>
  <c r="T29" i="1" l="1"/>
  <c r="E30" i="1"/>
  <c r="F30" i="1" l="1"/>
  <c r="O30" i="1"/>
  <c r="H30" i="1" l="1"/>
  <c r="P30" i="1"/>
  <c r="R30" i="1" l="1"/>
  <c r="D30" i="1"/>
  <c r="G30" i="1"/>
  <c r="Q30" i="1" l="1"/>
  <c r="I30" i="1"/>
  <c r="S30" i="1" s="1"/>
  <c r="N30" i="1"/>
  <c r="J30" i="1" l="1"/>
  <c r="T30" i="1" l="1"/>
  <c r="E31" i="1"/>
  <c r="O31" i="1" l="1"/>
  <c r="F31" i="1"/>
  <c r="P31" i="1" l="1"/>
  <c r="H31" i="1"/>
  <c r="G31" i="1" s="1"/>
  <c r="I31" i="1" l="1"/>
  <c r="S31" i="1" s="1"/>
  <c r="Q31" i="1"/>
  <c r="D31" i="1"/>
  <c r="R31" i="1"/>
  <c r="N31" i="1" l="1"/>
  <c r="J31" i="1"/>
  <c r="T31" i="1" l="1"/>
  <c r="E32" i="1"/>
  <c r="O32" i="1" l="1"/>
  <c r="F32" i="1"/>
  <c r="H32" i="1" l="1"/>
  <c r="G32" i="1" s="1"/>
  <c r="P32" i="1"/>
  <c r="Q32" i="1" l="1"/>
  <c r="I32" i="1"/>
  <c r="S32" i="1" s="1"/>
  <c r="R32" i="1"/>
  <c r="D32" i="1"/>
  <c r="N32" i="1" l="1"/>
  <c r="J32" i="1"/>
  <c r="T32" i="1" l="1"/>
  <c r="E33" i="1"/>
  <c r="O33" i="1" l="1"/>
  <c r="F33" i="1"/>
  <c r="H33" i="1" l="1"/>
  <c r="G33" i="1"/>
  <c r="P33" i="1"/>
  <c r="Q33" i="1" l="1"/>
  <c r="I33" i="1"/>
  <c r="S33" i="1" s="1"/>
  <c r="D33" i="1"/>
  <c r="R33" i="1"/>
  <c r="N33" i="1" l="1"/>
  <c r="J33" i="1"/>
  <c r="T33" i="1" l="1"/>
  <c r="E34" i="1"/>
  <c r="O34" i="1" l="1"/>
  <c r="F34" i="1"/>
  <c r="P34" i="1" l="1"/>
  <c r="H34" i="1"/>
  <c r="D34" i="1" l="1"/>
  <c r="R34" i="1"/>
  <c r="G34" i="1"/>
  <c r="I34" i="1" l="1"/>
  <c r="S34" i="1" s="1"/>
  <c r="Q34" i="1"/>
  <c r="N34" i="1"/>
  <c r="J34" i="1" l="1"/>
  <c r="E35" i="1" s="1"/>
  <c r="T34" i="1"/>
  <c r="F35" i="1" l="1"/>
  <c r="O35" i="1"/>
  <c r="P35" i="1" l="1"/>
  <c r="H35" i="1"/>
  <c r="R35" i="1" l="1"/>
  <c r="D35" i="1"/>
  <c r="G35" i="1"/>
  <c r="N35" i="1" l="1"/>
  <c r="Q35" i="1"/>
  <c r="I35" i="1"/>
  <c r="S35" i="1" s="1"/>
  <c r="J35" i="1" l="1"/>
  <c r="T35" i="1" l="1"/>
  <c r="E36" i="1"/>
  <c r="F36" i="1" l="1"/>
  <c r="O36" i="1"/>
  <c r="H36" i="1" l="1"/>
  <c r="G36" i="1"/>
  <c r="P36" i="1"/>
  <c r="I36" i="1" l="1"/>
  <c r="S36" i="1" s="1"/>
  <c r="Q36" i="1"/>
  <c r="R36" i="1"/>
  <c r="D36" i="1"/>
  <c r="J36" i="1" l="1"/>
  <c r="N36" i="1"/>
  <c r="T36" i="1" l="1"/>
  <c r="E37" i="1"/>
  <c r="O37" i="1" l="1"/>
  <c r="F37" i="1"/>
  <c r="H37" i="1" l="1"/>
  <c r="G37" i="1" s="1"/>
  <c r="P37" i="1"/>
  <c r="I37" i="1" l="1"/>
  <c r="S37" i="1" s="1"/>
  <c r="Q37" i="1"/>
  <c r="R37" i="1"/>
  <c r="D37" i="1"/>
  <c r="N37" i="1" l="1"/>
  <c r="J37" i="1"/>
  <c r="T37" i="1" l="1"/>
  <c r="E38" i="1"/>
  <c r="F38" i="1" l="1"/>
  <c r="O38" i="1"/>
  <c r="H38" i="1" l="1"/>
  <c r="G38" i="1" s="1"/>
  <c r="P38" i="1"/>
  <c r="Q38" i="1" l="1"/>
  <c r="I38" i="1"/>
  <c r="S38" i="1" s="1"/>
  <c r="D38" i="1"/>
  <c r="R38" i="1"/>
  <c r="J38" i="1" l="1"/>
  <c r="N38" i="1"/>
  <c r="T38" i="1" l="1"/>
  <c r="E39" i="1"/>
  <c r="O39" i="1" l="1"/>
  <c r="F39" i="1"/>
  <c r="P39" i="1" l="1"/>
  <c r="H39" i="1"/>
  <c r="G39" i="1" s="1"/>
  <c r="I39" i="1" l="1"/>
  <c r="S39" i="1" s="1"/>
  <c r="Q39" i="1"/>
  <c r="D39" i="1"/>
  <c r="R39" i="1"/>
  <c r="N39" i="1" l="1"/>
  <c r="J39" i="1"/>
  <c r="T39" i="1" l="1"/>
  <c r="E40" i="1"/>
  <c r="O40" i="1" l="1"/>
  <c r="F40" i="1"/>
  <c r="H40" i="1" l="1"/>
  <c r="G40" i="1" s="1"/>
  <c r="P40" i="1"/>
  <c r="Q40" i="1" l="1"/>
  <c r="I40" i="1"/>
  <c r="S40" i="1" s="1"/>
  <c r="R40" i="1"/>
  <c r="D40" i="1"/>
  <c r="N40" i="1" l="1"/>
  <c r="J40" i="1"/>
  <c r="T40" i="1" l="1"/>
  <c r="E41" i="1"/>
  <c r="F41" i="1" l="1"/>
  <c r="O41" i="1"/>
  <c r="H41" i="1" l="1"/>
  <c r="P41" i="1"/>
  <c r="D41" i="1" l="1"/>
  <c r="R41" i="1"/>
  <c r="G41" i="1"/>
  <c r="Q41" i="1" l="1"/>
  <c r="I41" i="1"/>
  <c r="S41" i="1" s="1"/>
  <c r="N41" i="1"/>
  <c r="J41" i="1" l="1"/>
  <c r="T41" i="1" l="1"/>
  <c r="E42" i="1"/>
  <c r="O42" i="1" l="1"/>
  <c r="F42" i="1"/>
  <c r="H42" i="1" l="1"/>
  <c r="P42" i="1"/>
  <c r="G42" i="1"/>
  <c r="D42" i="1" l="1"/>
  <c r="R42" i="1"/>
  <c r="I42" i="1"/>
  <c r="S42" i="1" s="1"/>
  <c r="Q42" i="1"/>
  <c r="N42" i="1" l="1"/>
  <c r="J42" i="1"/>
  <c r="T42" i="1" l="1"/>
  <c r="E43" i="1"/>
  <c r="F43" i="1" l="1"/>
  <c r="O43" i="1"/>
  <c r="P43" i="1" l="1"/>
  <c r="H43" i="1"/>
  <c r="R43" i="1" l="1"/>
  <c r="D43" i="1"/>
  <c r="G43" i="1"/>
  <c r="N43" i="1" l="1"/>
  <c r="Q43" i="1"/>
  <c r="I43" i="1"/>
  <c r="S43" i="1" s="1"/>
  <c r="J43" i="1" l="1"/>
  <c r="T43" i="1" l="1"/>
  <c r="E44" i="1"/>
  <c r="F44" i="1" l="1"/>
  <c r="O44" i="1"/>
  <c r="H44" i="1" l="1"/>
  <c r="G44" i="1"/>
  <c r="P44" i="1"/>
  <c r="I44" i="1" l="1"/>
  <c r="S44" i="1" s="1"/>
  <c r="Q44" i="1"/>
  <c r="R44" i="1"/>
  <c r="D44" i="1"/>
  <c r="J44" i="1" l="1"/>
  <c r="N44" i="1"/>
  <c r="T44" i="1" l="1"/>
  <c r="E45" i="1"/>
  <c r="O45" i="1" l="1"/>
  <c r="F45" i="1"/>
  <c r="H45" i="1" l="1"/>
  <c r="P45" i="1"/>
  <c r="G45" i="1"/>
  <c r="I45" i="1" l="1"/>
  <c r="S45" i="1" s="1"/>
  <c r="Q45" i="1"/>
  <c r="R45" i="1"/>
  <c r="D45" i="1"/>
  <c r="N45" i="1" l="1"/>
  <c r="J45" i="1"/>
  <c r="T45" i="1" l="1"/>
  <c r="E46" i="1"/>
  <c r="O46" i="1" l="1"/>
  <c r="F46" i="1"/>
  <c r="H46" i="1" l="1"/>
  <c r="P46" i="1"/>
  <c r="G46" i="1"/>
  <c r="Q46" i="1" l="1"/>
  <c r="I46" i="1"/>
  <c r="S46" i="1" s="1"/>
  <c r="D46" i="1"/>
  <c r="R46" i="1"/>
  <c r="J46" i="1" l="1"/>
  <c r="N46" i="1"/>
  <c r="T46" i="1" l="1"/>
  <c r="E47" i="1"/>
  <c r="O47" i="1" l="1"/>
  <c r="F47" i="1"/>
  <c r="P47" i="1" l="1"/>
  <c r="H47" i="1"/>
  <c r="D47" i="1" l="1"/>
  <c r="R47" i="1"/>
  <c r="G47" i="1"/>
  <c r="I47" i="1" l="1"/>
  <c r="S47" i="1" s="1"/>
  <c r="Q47" i="1"/>
  <c r="N47" i="1"/>
  <c r="J47" i="1" l="1"/>
  <c r="T47" i="1" l="1"/>
  <c r="E48" i="1"/>
  <c r="O48" i="1" l="1"/>
  <c r="O50" i="1" s="1"/>
  <c r="F48" i="1"/>
  <c r="P48" i="1" l="1"/>
  <c r="P50" i="1" s="1"/>
  <c r="H48" i="1"/>
  <c r="G48" i="1"/>
  <c r="D48" i="1" l="1"/>
  <c r="R48" i="1"/>
  <c r="R50" i="1" s="1"/>
  <c r="I48" i="1"/>
  <c r="S48" i="1" s="1"/>
  <c r="S50" i="1" s="1"/>
  <c r="Q48" i="1"/>
  <c r="Q50" i="1" s="1"/>
  <c r="N48" i="1" l="1"/>
  <c r="N50" i="1" s="1"/>
  <c r="J48" i="1"/>
  <c r="T48" i="1" s="1"/>
  <c r="T50" i="1" s="1"/>
</calcChain>
</file>

<file path=xl/sharedStrings.xml><?xml version="1.0" encoding="utf-8"?>
<sst xmlns="http://schemas.openxmlformats.org/spreadsheetml/2006/main" count="24" uniqueCount="15">
  <si>
    <t>Runde</t>
  </si>
  <si>
    <t>KR</t>
  </si>
  <si>
    <t>ÜR</t>
  </si>
  <si>
    <t>MR</t>
  </si>
  <si>
    <t>BG</t>
  </si>
  <si>
    <t>SE</t>
  </si>
  <si>
    <t>M</t>
  </si>
  <si>
    <t>MB</t>
  </si>
  <si>
    <t>EL</t>
  </si>
  <si>
    <t>Mindestreservesatz:</t>
  </si>
  <si>
    <t>Bargeldquote:</t>
  </si>
  <si>
    <t>ABSOLUTWERTE</t>
  </si>
  <si>
    <t>DIFFERENZEN</t>
  </si>
  <si>
    <t>SUMME:</t>
  </si>
  <si>
    <t>FINALE 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</si>
</sst>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1"/>
  <sheetViews>
    <sheetView tabSelected="1" workbookViewId="0">
      <selection activeCell="B2" sqref="B2"/>
    </sheetView>
  </sheetViews>
  <sheetFormatPr defaultRowHeight="14.4" x14ac:dyDescent="0.3"/>
  <sheetData>
    <row r="2" spans="2:20" x14ac:dyDescent="0.3">
      <c r="D2" s="1" t="s">
        <v>9</v>
      </c>
      <c r="E2">
        <v>6.25E-2</v>
      </c>
    </row>
    <row r="3" spans="2:20" x14ac:dyDescent="0.3">
      <c r="D3" s="1" t="s">
        <v>10</v>
      </c>
      <c r="E3">
        <v>0.2</v>
      </c>
    </row>
    <row r="5" spans="2:20" x14ac:dyDescent="0.3">
      <c r="B5" s="2" t="s">
        <v>11</v>
      </c>
      <c r="L5" s="2" t="s">
        <v>12</v>
      </c>
    </row>
    <row r="7" spans="2:20" x14ac:dyDescent="0.3">
      <c r="B7" t="s">
        <v>0</v>
      </c>
      <c r="C7" t="s">
        <v>7</v>
      </c>
      <c r="D7" t="s">
        <v>8</v>
      </c>
      <c r="E7" t="s">
        <v>1</v>
      </c>
      <c r="F7" t="s">
        <v>6</v>
      </c>
      <c r="G7" t="s">
        <v>5</v>
      </c>
      <c r="H7" t="s">
        <v>4</v>
      </c>
      <c r="I7" t="s">
        <v>3</v>
      </c>
      <c r="J7" t="s">
        <v>2</v>
      </c>
      <c r="L7" t="s">
        <v>0</v>
      </c>
      <c r="M7" t="s">
        <v>7</v>
      </c>
      <c r="N7" t="s">
        <v>8</v>
      </c>
      <c r="O7" t="s">
        <v>1</v>
      </c>
      <c r="P7" t="s">
        <v>6</v>
      </c>
      <c r="Q7" t="s">
        <v>5</v>
      </c>
      <c r="R7" t="s">
        <v>4</v>
      </c>
      <c r="S7" t="s">
        <v>3</v>
      </c>
      <c r="T7" t="s">
        <v>2</v>
      </c>
    </row>
    <row r="8" spans="2:20" x14ac:dyDescent="0.3">
      <c r="B8">
        <v>0</v>
      </c>
      <c r="C8">
        <v>625</v>
      </c>
      <c r="D8">
        <f t="shared" ref="D8:D24" si="0">C8-H8</f>
        <v>125</v>
      </c>
      <c r="E8">
        <v>2500</v>
      </c>
      <c r="F8">
        <f>E8</f>
        <v>2500</v>
      </c>
      <c r="G8">
        <f>F8-H8</f>
        <v>2000</v>
      </c>
      <c r="H8">
        <f>F8*$E$3</f>
        <v>500</v>
      </c>
      <c r="I8">
        <f>G8*$E$2</f>
        <v>125</v>
      </c>
      <c r="J8">
        <f t="shared" ref="J8:J24" si="1">D8-I8</f>
        <v>0</v>
      </c>
      <c r="L8">
        <f>B8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2:20" x14ac:dyDescent="0.3">
      <c r="B9">
        <f>B8+1</f>
        <v>1</v>
      </c>
      <c r="C9">
        <v>725</v>
      </c>
      <c r="D9">
        <f t="shared" si="0"/>
        <v>225</v>
      </c>
      <c r="E9">
        <f>E8+J8</f>
        <v>2500</v>
      </c>
      <c r="F9">
        <f>E9</f>
        <v>2500</v>
      </c>
      <c r="G9">
        <f>F9-H9</f>
        <v>2000</v>
      </c>
      <c r="H9">
        <f>F9*$E$3</f>
        <v>500</v>
      </c>
      <c r="I9">
        <f>G9*$E$2</f>
        <v>125</v>
      </c>
      <c r="J9">
        <f t="shared" si="1"/>
        <v>100</v>
      </c>
      <c r="L9">
        <f t="shared" ref="L9:L24" si="2">B9</f>
        <v>1</v>
      </c>
      <c r="M9">
        <f>C9-C8</f>
        <v>100</v>
      </c>
      <c r="N9">
        <f t="shared" ref="N9:T9" si="3">D9-D8</f>
        <v>100</v>
      </c>
      <c r="O9">
        <f t="shared" si="3"/>
        <v>0</v>
      </c>
      <c r="P9">
        <f t="shared" si="3"/>
        <v>0</v>
      </c>
      <c r="Q9">
        <f t="shared" si="3"/>
        <v>0</v>
      </c>
      <c r="R9">
        <f t="shared" si="3"/>
        <v>0</v>
      </c>
      <c r="S9">
        <f t="shared" si="3"/>
        <v>0</v>
      </c>
      <c r="T9">
        <f t="shared" si="3"/>
        <v>100</v>
      </c>
    </row>
    <row r="10" spans="2:20" x14ac:dyDescent="0.3">
      <c r="B10">
        <f t="shared" ref="B10:B24" si="4">B9+1</f>
        <v>2</v>
      </c>
      <c r="C10">
        <v>725</v>
      </c>
      <c r="D10">
        <f t="shared" si="0"/>
        <v>205</v>
      </c>
      <c r="E10">
        <f t="shared" ref="E10:E24" si="5">E9+J9</f>
        <v>2600</v>
      </c>
      <c r="F10">
        <f t="shared" ref="F10:F48" si="6">E10</f>
        <v>2600</v>
      </c>
      <c r="G10">
        <f t="shared" ref="G10:G48" si="7">F10-H10</f>
        <v>2080</v>
      </c>
      <c r="H10">
        <f t="shared" ref="H10:H24" si="8">F10*$E$3</f>
        <v>520</v>
      </c>
      <c r="I10">
        <f t="shared" ref="I10:I24" si="9">G10*$E$2</f>
        <v>130</v>
      </c>
      <c r="J10">
        <f t="shared" si="1"/>
        <v>75</v>
      </c>
      <c r="L10">
        <f t="shared" si="2"/>
        <v>2</v>
      </c>
      <c r="M10">
        <f t="shared" ref="M10:M24" si="10">C10-C9</f>
        <v>0</v>
      </c>
      <c r="N10">
        <f t="shared" ref="N10:N24" si="11">D10-D9</f>
        <v>-20</v>
      </c>
      <c r="O10">
        <f t="shared" ref="O10:O24" si="12">E10-E9</f>
        <v>100</v>
      </c>
      <c r="P10">
        <f t="shared" ref="P10:P24" si="13">F10-F9</f>
        <v>100</v>
      </c>
      <c r="Q10">
        <f t="shared" ref="Q10:Q24" si="14">G10-G9</f>
        <v>80</v>
      </c>
      <c r="R10">
        <f t="shared" ref="R10:R24" si="15">H10-H9</f>
        <v>20</v>
      </c>
      <c r="S10">
        <f t="shared" ref="S10:S24" si="16">I10-I9</f>
        <v>5</v>
      </c>
      <c r="T10">
        <f t="shared" ref="T10:T24" si="17">J10-J9</f>
        <v>-25</v>
      </c>
    </row>
    <row r="11" spans="2:20" x14ac:dyDescent="0.3">
      <c r="B11">
        <f t="shared" si="4"/>
        <v>3</v>
      </c>
      <c r="C11">
        <v>725</v>
      </c>
      <c r="D11">
        <f t="shared" si="0"/>
        <v>190</v>
      </c>
      <c r="E11">
        <f t="shared" si="5"/>
        <v>2675</v>
      </c>
      <c r="F11">
        <f t="shared" si="6"/>
        <v>2675</v>
      </c>
      <c r="G11">
        <f t="shared" si="7"/>
        <v>2140</v>
      </c>
      <c r="H11">
        <f t="shared" si="8"/>
        <v>535</v>
      </c>
      <c r="I11">
        <f t="shared" si="9"/>
        <v>133.75</v>
      </c>
      <c r="J11">
        <f t="shared" si="1"/>
        <v>56.25</v>
      </c>
      <c r="L11">
        <f t="shared" si="2"/>
        <v>3</v>
      </c>
      <c r="M11">
        <f t="shared" si="10"/>
        <v>0</v>
      </c>
      <c r="N11">
        <f t="shared" si="11"/>
        <v>-15</v>
      </c>
      <c r="O11">
        <f t="shared" si="12"/>
        <v>75</v>
      </c>
      <c r="P11">
        <f t="shared" si="13"/>
        <v>75</v>
      </c>
      <c r="Q11">
        <f t="shared" si="14"/>
        <v>60</v>
      </c>
      <c r="R11">
        <f t="shared" si="15"/>
        <v>15</v>
      </c>
      <c r="S11">
        <f t="shared" si="16"/>
        <v>3.75</v>
      </c>
      <c r="T11">
        <f t="shared" si="17"/>
        <v>-18.75</v>
      </c>
    </row>
    <row r="12" spans="2:20" x14ac:dyDescent="0.3">
      <c r="B12">
        <f t="shared" si="4"/>
        <v>4</v>
      </c>
      <c r="C12">
        <v>725</v>
      </c>
      <c r="D12">
        <f t="shared" si="0"/>
        <v>178.75</v>
      </c>
      <c r="E12">
        <f t="shared" si="5"/>
        <v>2731.25</v>
      </c>
      <c r="F12">
        <f t="shared" si="6"/>
        <v>2731.25</v>
      </c>
      <c r="G12">
        <f t="shared" si="7"/>
        <v>2185</v>
      </c>
      <c r="H12">
        <f t="shared" si="8"/>
        <v>546.25</v>
      </c>
      <c r="I12">
        <f t="shared" si="9"/>
        <v>136.5625</v>
      </c>
      <c r="J12">
        <f t="shared" si="1"/>
        <v>42.1875</v>
      </c>
      <c r="L12">
        <f t="shared" si="2"/>
        <v>4</v>
      </c>
      <c r="M12">
        <f t="shared" si="10"/>
        <v>0</v>
      </c>
      <c r="N12">
        <f t="shared" si="11"/>
        <v>-11.25</v>
      </c>
      <c r="O12">
        <f t="shared" si="12"/>
        <v>56.25</v>
      </c>
      <c r="P12">
        <f t="shared" si="13"/>
        <v>56.25</v>
      </c>
      <c r="Q12">
        <f t="shared" si="14"/>
        <v>45</v>
      </c>
      <c r="R12">
        <f t="shared" si="15"/>
        <v>11.25</v>
      </c>
      <c r="S12">
        <f t="shared" si="16"/>
        <v>2.8125</v>
      </c>
      <c r="T12">
        <f t="shared" si="17"/>
        <v>-14.0625</v>
      </c>
    </row>
    <row r="13" spans="2:20" x14ac:dyDescent="0.3">
      <c r="B13">
        <f t="shared" si="4"/>
        <v>5</v>
      </c>
      <c r="C13">
        <v>725</v>
      </c>
      <c r="D13">
        <f t="shared" si="0"/>
        <v>170.3125</v>
      </c>
      <c r="E13">
        <f t="shared" si="5"/>
        <v>2773.4375</v>
      </c>
      <c r="F13">
        <f t="shared" si="6"/>
        <v>2773.4375</v>
      </c>
      <c r="G13">
        <f t="shared" si="7"/>
        <v>2218.75</v>
      </c>
      <c r="H13">
        <f t="shared" si="8"/>
        <v>554.6875</v>
      </c>
      <c r="I13">
        <f t="shared" si="9"/>
        <v>138.671875</v>
      </c>
      <c r="J13">
        <f t="shared" si="1"/>
        <v>31.640625</v>
      </c>
      <c r="L13">
        <f t="shared" si="2"/>
        <v>5</v>
      </c>
      <c r="M13">
        <f t="shared" si="10"/>
        <v>0</v>
      </c>
      <c r="N13">
        <f t="shared" si="11"/>
        <v>-8.4375</v>
      </c>
      <c r="O13">
        <f t="shared" si="12"/>
        <v>42.1875</v>
      </c>
      <c r="P13">
        <f t="shared" si="13"/>
        <v>42.1875</v>
      </c>
      <c r="Q13">
        <f t="shared" si="14"/>
        <v>33.75</v>
      </c>
      <c r="R13">
        <f t="shared" si="15"/>
        <v>8.4375</v>
      </c>
      <c r="S13">
        <f t="shared" si="16"/>
        <v>2.109375</v>
      </c>
      <c r="T13">
        <f t="shared" si="17"/>
        <v>-10.546875</v>
      </c>
    </row>
    <row r="14" spans="2:20" x14ac:dyDescent="0.3">
      <c r="B14">
        <f t="shared" si="4"/>
        <v>6</v>
      </c>
      <c r="C14">
        <v>725</v>
      </c>
      <c r="D14">
        <f t="shared" si="0"/>
        <v>163.984375</v>
      </c>
      <c r="E14">
        <f t="shared" si="5"/>
        <v>2805.078125</v>
      </c>
      <c r="F14">
        <f t="shared" si="6"/>
        <v>2805.078125</v>
      </c>
      <c r="G14">
        <f t="shared" si="7"/>
        <v>2244.0625</v>
      </c>
      <c r="H14">
        <f t="shared" si="8"/>
        <v>561.015625</v>
      </c>
      <c r="I14">
        <f t="shared" si="9"/>
        <v>140.25390625</v>
      </c>
      <c r="J14">
        <f t="shared" si="1"/>
        <v>23.73046875</v>
      </c>
      <c r="L14">
        <f t="shared" si="2"/>
        <v>6</v>
      </c>
      <c r="M14">
        <f t="shared" si="10"/>
        <v>0</v>
      </c>
      <c r="N14">
        <f t="shared" si="11"/>
        <v>-6.328125</v>
      </c>
      <c r="O14">
        <f t="shared" si="12"/>
        <v>31.640625</v>
      </c>
      <c r="P14">
        <f t="shared" si="13"/>
        <v>31.640625</v>
      </c>
      <c r="Q14">
        <f t="shared" si="14"/>
        <v>25.3125</v>
      </c>
      <c r="R14">
        <f t="shared" si="15"/>
        <v>6.328125</v>
      </c>
      <c r="S14">
        <f t="shared" si="16"/>
        <v>1.58203125</v>
      </c>
      <c r="T14">
        <f t="shared" si="17"/>
        <v>-7.91015625</v>
      </c>
    </row>
    <row r="15" spans="2:20" x14ac:dyDescent="0.3">
      <c r="B15">
        <f t="shared" si="4"/>
        <v>7</v>
      </c>
      <c r="C15">
        <v>725</v>
      </c>
      <c r="D15">
        <f t="shared" si="0"/>
        <v>159.23828125</v>
      </c>
      <c r="E15">
        <f t="shared" si="5"/>
        <v>2828.80859375</v>
      </c>
      <c r="F15">
        <f t="shared" si="6"/>
        <v>2828.80859375</v>
      </c>
      <c r="G15">
        <f t="shared" si="7"/>
        <v>2263.046875</v>
      </c>
      <c r="H15">
        <f t="shared" si="8"/>
        <v>565.76171875</v>
      </c>
      <c r="I15">
        <f t="shared" si="9"/>
        <v>141.4404296875</v>
      </c>
      <c r="J15">
        <f t="shared" si="1"/>
        <v>17.7978515625</v>
      </c>
      <c r="L15">
        <f t="shared" si="2"/>
        <v>7</v>
      </c>
      <c r="M15">
        <f t="shared" si="10"/>
        <v>0</v>
      </c>
      <c r="N15">
        <f t="shared" si="11"/>
        <v>-4.74609375</v>
      </c>
      <c r="O15">
        <f t="shared" si="12"/>
        <v>23.73046875</v>
      </c>
      <c r="P15">
        <f t="shared" si="13"/>
        <v>23.73046875</v>
      </c>
      <c r="Q15">
        <f t="shared" si="14"/>
        <v>18.984375</v>
      </c>
      <c r="R15">
        <f t="shared" si="15"/>
        <v>4.74609375</v>
      </c>
      <c r="S15">
        <f t="shared" si="16"/>
        <v>1.1865234375</v>
      </c>
      <c r="T15">
        <f t="shared" si="17"/>
        <v>-5.9326171875</v>
      </c>
    </row>
    <row r="16" spans="2:20" x14ac:dyDescent="0.3">
      <c r="B16">
        <f t="shared" si="4"/>
        <v>8</v>
      </c>
      <c r="C16">
        <v>725</v>
      </c>
      <c r="D16">
        <f t="shared" si="0"/>
        <v>155.6787109375</v>
      </c>
      <c r="E16">
        <f t="shared" si="5"/>
        <v>2846.6064453125</v>
      </c>
      <c r="F16">
        <f t="shared" si="6"/>
        <v>2846.6064453125</v>
      </c>
      <c r="G16">
        <f t="shared" si="7"/>
        <v>2277.28515625</v>
      </c>
      <c r="H16">
        <f t="shared" si="8"/>
        <v>569.3212890625</v>
      </c>
      <c r="I16">
        <f t="shared" si="9"/>
        <v>142.330322265625</v>
      </c>
      <c r="J16">
        <f t="shared" si="1"/>
        <v>13.348388671875</v>
      </c>
      <c r="L16">
        <f t="shared" si="2"/>
        <v>8</v>
      </c>
      <c r="M16">
        <f t="shared" si="10"/>
        <v>0</v>
      </c>
      <c r="N16">
        <f t="shared" si="11"/>
        <v>-3.5595703125</v>
      </c>
      <c r="O16">
        <f t="shared" si="12"/>
        <v>17.7978515625</v>
      </c>
      <c r="P16">
        <f t="shared" si="13"/>
        <v>17.7978515625</v>
      </c>
      <c r="Q16">
        <f t="shared" si="14"/>
        <v>14.23828125</v>
      </c>
      <c r="R16">
        <f t="shared" si="15"/>
        <v>3.5595703125</v>
      </c>
      <c r="S16">
        <f t="shared" si="16"/>
        <v>0.889892578125</v>
      </c>
      <c r="T16">
        <f t="shared" si="17"/>
        <v>-4.449462890625</v>
      </c>
    </row>
    <row r="17" spans="2:20" x14ac:dyDescent="0.3">
      <c r="B17">
        <f t="shared" si="4"/>
        <v>9</v>
      </c>
      <c r="C17">
        <v>725</v>
      </c>
      <c r="D17">
        <f t="shared" si="0"/>
        <v>153.009033203125</v>
      </c>
      <c r="E17">
        <f t="shared" si="5"/>
        <v>2859.954833984375</v>
      </c>
      <c r="F17">
        <f t="shared" si="6"/>
        <v>2859.954833984375</v>
      </c>
      <c r="G17">
        <f t="shared" si="7"/>
        <v>2287.9638671875</v>
      </c>
      <c r="H17">
        <f t="shared" si="8"/>
        <v>571.990966796875</v>
      </c>
      <c r="I17">
        <f t="shared" si="9"/>
        <v>142.99774169921875</v>
      </c>
      <c r="J17">
        <f t="shared" si="1"/>
        <v>10.01129150390625</v>
      </c>
      <c r="L17">
        <f t="shared" si="2"/>
        <v>9</v>
      </c>
      <c r="M17">
        <f t="shared" si="10"/>
        <v>0</v>
      </c>
      <c r="N17">
        <f t="shared" si="11"/>
        <v>-2.669677734375</v>
      </c>
      <c r="O17">
        <f t="shared" si="12"/>
        <v>13.348388671875</v>
      </c>
      <c r="P17">
        <f t="shared" si="13"/>
        <v>13.348388671875</v>
      </c>
      <c r="Q17">
        <f t="shared" si="14"/>
        <v>10.6787109375</v>
      </c>
      <c r="R17">
        <f t="shared" si="15"/>
        <v>2.669677734375</v>
      </c>
      <c r="S17">
        <f t="shared" si="16"/>
        <v>0.66741943359375</v>
      </c>
      <c r="T17">
        <f t="shared" si="17"/>
        <v>-3.33709716796875</v>
      </c>
    </row>
    <row r="18" spans="2:20" x14ac:dyDescent="0.3">
      <c r="B18">
        <f t="shared" si="4"/>
        <v>10</v>
      </c>
      <c r="C18">
        <v>725</v>
      </c>
      <c r="D18">
        <f t="shared" si="0"/>
        <v>151.00677490234375</v>
      </c>
      <c r="E18">
        <f t="shared" si="5"/>
        <v>2869.9661254882812</v>
      </c>
      <c r="F18">
        <f t="shared" si="6"/>
        <v>2869.9661254882812</v>
      </c>
      <c r="G18">
        <f t="shared" si="7"/>
        <v>2295.972900390625</v>
      </c>
      <c r="H18">
        <f t="shared" si="8"/>
        <v>573.99322509765625</v>
      </c>
      <c r="I18">
        <f t="shared" si="9"/>
        <v>143.49830627441406</v>
      </c>
      <c r="J18">
        <f t="shared" si="1"/>
        <v>7.5084686279296875</v>
      </c>
      <c r="L18">
        <f t="shared" si="2"/>
        <v>10</v>
      </c>
      <c r="M18">
        <f t="shared" si="10"/>
        <v>0</v>
      </c>
      <c r="N18">
        <f t="shared" si="11"/>
        <v>-2.00225830078125</v>
      </c>
      <c r="O18">
        <f t="shared" si="12"/>
        <v>10.01129150390625</v>
      </c>
      <c r="P18">
        <f t="shared" si="13"/>
        <v>10.01129150390625</v>
      </c>
      <c r="Q18">
        <f t="shared" si="14"/>
        <v>8.009033203125</v>
      </c>
      <c r="R18">
        <f t="shared" si="15"/>
        <v>2.00225830078125</v>
      </c>
      <c r="S18">
        <f t="shared" si="16"/>
        <v>0.5005645751953125</v>
      </c>
      <c r="T18">
        <f t="shared" si="17"/>
        <v>-2.5028228759765625</v>
      </c>
    </row>
    <row r="19" spans="2:20" x14ac:dyDescent="0.3">
      <c r="B19">
        <f t="shared" si="4"/>
        <v>11</v>
      </c>
      <c r="C19">
        <v>725</v>
      </c>
      <c r="D19">
        <f t="shared" si="0"/>
        <v>149.50508117675781</v>
      </c>
      <c r="E19">
        <f t="shared" si="5"/>
        <v>2877.4745941162109</v>
      </c>
      <c r="F19">
        <f t="shared" si="6"/>
        <v>2877.4745941162109</v>
      </c>
      <c r="G19">
        <f t="shared" si="7"/>
        <v>2301.9796752929687</v>
      </c>
      <c r="H19">
        <f t="shared" si="8"/>
        <v>575.49491882324219</v>
      </c>
      <c r="I19">
        <f t="shared" si="9"/>
        <v>143.87372970581055</v>
      </c>
      <c r="J19">
        <f t="shared" si="1"/>
        <v>5.6313514709472656</v>
      </c>
      <c r="L19">
        <f t="shared" si="2"/>
        <v>11</v>
      </c>
      <c r="M19">
        <f t="shared" si="10"/>
        <v>0</v>
      </c>
      <c r="N19">
        <f t="shared" si="11"/>
        <v>-1.5016937255859375</v>
      </c>
      <c r="O19">
        <f t="shared" si="12"/>
        <v>7.5084686279296875</v>
      </c>
      <c r="P19">
        <f t="shared" si="13"/>
        <v>7.5084686279296875</v>
      </c>
      <c r="Q19">
        <f t="shared" si="14"/>
        <v>6.00677490234375</v>
      </c>
      <c r="R19">
        <f t="shared" si="15"/>
        <v>1.5016937255859375</v>
      </c>
      <c r="S19">
        <f t="shared" si="16"/>
        <v>0.37542343139648438</v>
      </c>
      <c r="T19">
        <f t="shared" si="17"/>
        <v>-1.8771171569824219</v>
      </c>
    </row>
    <row r="20" spans="2:20" x14ac:dyDescent="0.3">
      <c r="B20">
        <f t="shared" si="4"/>
        <v>12</v>
      </c>
      <c r="C20">
        <v>725</v>
      </c>
      <c r="D20">
        <f t="shared" si="0"/>
        <v>148.37881088256836</v>
      </c>
      <c r="E20">
        <f t="shared" si="5"/>
        <v>2883.1059455871582</v>
      </c>
      <c r="F20">
        <f t="shared" si="6"/>
        <v>2883.1059455871582</v>
      </c>
      <c r="G20">
        <f t="shared" si="7"/>
        <v>2306.4847564697266</v>
      </c>
      <c r="H20">
        <f t="shared" si="8"/>
        <v>576.62118911743164</v>
      </c>
      <c r="I20">
        <f t="shared" si="9"/>
        <v>144.15529727935791</v>
      </c>
      <c r="J20">
        <f t="shared" si="1"/>
        <v>4.2235136032104492</v>
      </c>
      <c r="L20">
        <f t="shared" si="2"/>
        <v>12</v>
      </c>
      <c r="M20">
        <f t="shared" si="10"/>
        <v>0</v>
      </c>
      <c r="N20">
        <f t="shared" si="11"/>
        <v>-1.1262702941894531</v>
      </c>
      <c r="O20">
        <f t="shared" si="12"/>
        <v>5.6313514709472656</v>
      </c>
      <c r="P20">
        <f t="shared" si="13"/>
        <v>5.6313514709472656</v>
      </c>
      <c r="Q20">
        <f t="shared" si="14"/>
        <v>4.5050811767578125</v>
      </c>
      <c r="R20">
        <f t="shared" si="15"/>
        <v>1.1262702941894531</v>
      </c>
      <c r="S20">
        <f t="shared" si="16"/>
        <v>0.28156757354736328</v>
      </c>
      <c r="T20">
        <f t="shared" si="17"/>
        <v>-1.4078378677368164</v>
      </c>
    </row>
    <row r="21" spans="2:20" x14ac:dyDescent="0.3">
      <c r="B21">
        <f t="shared" si="4"/>
        <v>13</v>
      </c>
      <c r="C21">
        <v>725</v>
      </c>
      <c r="D21">
        <f t="shared" si="0"/>
        <v>147.53410816192627</v>
      </c>
      <c r="E21">
        <f t="shared" si="5"/>
        <v>2887.3294591903687</v>
      </c>
      <c r="F21">
        <f t="shared" si="6"/>
        <v>2887.3294591903687</v>
      </c>
      <c r="G21">
        <f t="shared" si="7"/>
        <v>2309.8635673522949</v>
      </c>
      <c r="H21">
        <f t="shared" si="8"/>
        <v>577.46589183807373</v>
      </c>
      <c r="I21">
        <f t="shared" si="9"/>
        <v>144.36647295951843</v>
      </c>
      <c r="J21">
        <f t="shared" si="1"/>
        <v>3.1676352024078369</v>
      </c>
      <c r="L21">
        <f t="shared" si="2"/>
        <v>13</v>
      </c>
      <c r="M21">
        <f t="shared" si="10"/>
        <v>0</v>
      </c>
      <c r="N21">
        <f t="shared" si="11"/>
        <v>-0.84470272064208984</v>
      </c>
      <c r="O21">
        <f t="shared" si="12"/>
        <v>4.2235136032104492</v>
      </c>
      <c r="P21">
        <f t="shared" si="13"/>
        <v>4.2235136032104492</v>
      </c>
      <c r="Q21">
        <f t="shared" si="14"/>
        <v>3.3788108825683594</v>
      </c>
      <c r="R21">
        <f t="shared" si="15"/>
        <v>0.84470272064208984</v>
      </c>
      <c r="S21">
        <f t="shared" si="16"/>
        <v>0.21117568016052246</v>
      </c>
      <c r="T21">
        <f t="shared" si="17"/>
        <v>-1.0558784008026123</v>
      </c>
    </row>
    <row r="22" spans="2:20" x14ac:dyDescent="0.3">
      <c r="B22">
        <f t="shared" si="4"/>
        <v>14</v>
      </c>
      <c r="C22">
        <v>725</v>
      </c>
      <c r="D22">
        <f t="shared" si="0"/>
        <v>146.9005811214447</v>
      </c>
      <c r="E22">
        <f t="shared" si="5"/>
        <v>2890.4970943927765</v>
      </c>
      <c r="F22">
        <f t="shared" si="6"/>
        <v>2890.4970943927765</v>
      </c>
      <c r="G22">
        <f t="shared" si="7"/>
        <v>2312.3976755142212</v>
      </c>
      <c r="H22">
        <f t="shared" si="8"/>
        <v>578.0994188785553</v>
      </c>
      <c r="I22">
        <f t="shared" si="9"/>
        <v>144.52485471963882</v>
      </c>
      <c r="J22">
        <f t="shared" si="1"/>
        <v>2.3757264018058777</v>
      </c>
      <c r="L22">
        <f t="shared" si="2"/>
        <v>14</v>
      </c>
      <c r="M22">
        <f t="shared" si="10"/>
        <v>0</v>
      </c>
      <c r="N22">
        <f t="shared" si="11"/>
        <v>-0.63352704048156738</v>
      </c>
      <c r="O22">
        <f t="shared" si="12"/>
        <v>3.1676352024078369</v>
      </c>
      <c r="P22">
        <f t="shared" si="13"/>
        <v>3.1676352024078369</v>
      </c>
      <c r="Q22">
        <f t="shared" si="14"/>
        <v>2.5341081619262695</v>
      </c>
      <c r="R22">
        <f t="shared" si="15"/>
        <v>0.63352704048156738</v>
      </c>
      <c r="S22">
        <f t="shared" si="16"/>
        <v>0.15838176012039185</v>
      </c>
      <c r="T22">
        <f t="shared" si="17"/>
        <v>-0.79190880060195923</v>
      </c>
    </row>
    <row r="23" spans="2:20" x14ac:dyDescent="0.3">
      <c r="B23">
        <f t="shared" si="4"/>
        <v>15</v>
      </c>
      <c r="C23">
        <v>725</v>
      </c>
      <c r="D23">
        <f t="shared" si="0"/>
        <v>146.42543584108353</v>
      </c>
      <c r="E23">
        <f t="shared" si="5"/>
        <v>2892.8728207945824</v>
      </c>
      <c r="F23">
        <f t="shared" si="6"/>
        <v>2892.8728207945824</v>
      </c>
      <c r="G23">
        <f t="shared" si="7"/>
        <v>2314.2982566356659</v>
      </c>
      <c r="H23">
        <f t="shared" si="8"/>
        <v>578.57456415891647</v>
      </c>
      <c r="I23">
        <f t="shared" si="9"/>
        <v>144.64364103972912</v>
      </c>
      <c r="J23">
        <f t="shared" si="1"/>
        <v>1.7817948013544083</v>
      </c>
      <c r="L23">
        <f t="shared" si="2"/>
        <v>15</v>
      </c>
      <c r="M23">
        <f t="shared" si="10"/>
        <v>0</v>
      </c>
      <c r="N23">
        <f t="shared" si="11"/>
        <v>-0.47514528036117554</v>
      </c>
      <c r="O23">
        <f t="shared" si="12"/>
        <v>2.3757264018058777</v>
      </c>
      <c r="P23">
        <f t="shared" si="13"/>
        <v>2.3757264018058777</v>
      </c>
      <c r="Q23">
        <f t="shared" si="14"/>
        <v>1.9005811214447021</v>
      </c>
      <c r="R23">
        <f t="shared" si="15"/>
        <v>0.47514528036117554</v>
      </c>
      <c r="S23">
        <f t="shared" si="16"/>
        <v>0.11878632009029388</v>
      </c>
      <c r="T23">
        <f t="shared" si="17"/>
        <v>-0.59393160045146942</v>
      </c>
    </row>
    <row r="24" spans="2:20" x14ac:dyDescent="0.3">
      <c r="B24">
        <f t="shared" si="4"/>
        <v>16</v>
      </c>
      <c r="C24">
        <v>725</v>
      </c>
      <c r="D24">
        <f t="shared" si="0"/>
        <v>146.06907688081264</v>
      </c>
      <c r="E24">
        <f t="shared" si="5"/>
        <v>2894.6546155959368</v>
      </c>
      <c r="F24">
        <f t="shared" si="6"/>
        <v>2894.6546155959368</v>
      </c>
      <c r="G24">
        <f t="shared" si="7"/>
        <v>2315.7236924767494</v>
      </c>
      <c r="H24">
        <f t="shared" si="8"/>
        <v>578.93092311918736</v>
      </c>
      <c r="I24">
        <f t="shared" si="9"/>
        <v>144.73273077979684</v>
      </c>
      <c r="J24">
        <f t="shared" si="1"/>
        <v>1.3363461010158062</v>
      </c>
      <c r="L24">
        <f t="shared" si="2"/>
        <v>16</v>
      </c>
      <c r="M24">
        <f t="shared" si="10"/>
        <v>0</v>
      </c>
      <c r="N24">
        <f t="shared" si="11"/>
        <v>-0.35635896027088165</v>
      </c>
      <c r="O24">
        <f t="shared" si="12"/>
        <v>1.7817948013544083</v>
      </c>
      <c r="P24">
        <f t="shared" si="13"/>
        <v>1.7817948013544083</v>
      </c>
      <c r="Q24">
        <f t="shared" si="14"/>
        <v>1.4254358410835266</v>
      </c>
      <c r="R24">
        <f t="shared" si="15"/>
        <v>0.35635896027088165</v>
      </c>
      <c r="S24">
        <f t="shared" si="16"/>
        <v>8.9089740067720413E-2</v>
      </c>
      <c r="T24">
        <f t="shared" si="17"/>
        <v>-0.44544870033860207</v>
      </c>
    </row>
    <row r="25" spans="2:20" x14ac:dyDescent="0.3">
      <c r="B25">
        <f t="shared" ref="B25:B47" si="18">B24+1</f>
        <v>17</v>
      </c>
      <c r="C25">
        <v>725</v>
      </c>
      <c r="D25">
        <f t="shared" ref="D25:D47" si="19">C25-H25</f>
        <v>145.80180766060948</v>
      </c>
      <c r="E25">
        <f t="shared" ref="E25:E47" si="20">E24+J24</f>
        <v>2895.9909616969526</v>
      </c>
      <c r="F25">
        <f t="shared" si="6"/>
        <v>2895.9909616969526</v>
      </c>
      <c r="G25">
        <f t="shared" si="7"/>
        <v>2316.7927693575621</v>
      </c>
      <c r="H25">
        <f t="shared" ref="H25:H47" si="21">F25*$E$3</f>
        <v>579.19819233939052</v>
      </c>
      <c r="I25">
        <f t="shared" ref="I25:I47" si="22">G25*$E$2</f>
        <v>144.79954808484763</v>
      </c>
      <c r="J25">
        <f t="shared" ref="J25:J47" si="23">D25-I25</f>
        <v>1.0022595757618546</v>
      </c>
      <c r="L25">
        <f t="shared" ref="L25:L47" si="24">B25</f>
        <v>17</v>
      </c>
      <c r="M25">
        <f t="shared" ref="M25:M47" si="25">C25-C24</f>
        <v>0</v>
      </c>
      <c r="N25">
        <f t="shared" ref="N25:N47" si="26">D25-D24</f>
        <v>-0.26726922020316124</v>
      </c>
      <c r="O25">
        <f t="shared" ref="O25:O47" si="27">E25-E24</f>
        <v>1.3363461010158062</v>
      </c>
      <c r="P25">
        <f t="shared" ref="P25:P47" si="28">F25-F24</f>
        <v>1.3363461010158062</v>
      </c>
      <c r="Q25">
        <f t="shared" ref="Q25:Q47" si="29">G25-G24</f>
        <v>1.069076880812645</v>
      </c>
      <c r="R25">
        <f t="shared" ref="R25:R47" si="30">H25-H24</f>
        <v>0.26726922020316124</v>
      </c>
      <c r="S25">
        <f t="shared" ref="S25:S47" si="31">I25-I24</f>
        <v>6.681730505079031E-2</v>
      </c>
      <c r="T25">
        <f t="shared" ref="T25:T47" si="32">J25-J24</f>
        <v>-0.33408652525395155</v>
      </c>
    </row>
    <row r="26" spans="2:20" x14ac:dyDescent="0.3">
      <c r="B26">
        <f t="shared" si="18"/>
        <v>18</v>
      </c>
      <c r="C26">
        <v>725</v>
      </c>
      <c r="D26">
        <f t="shared" si="19"/>
        <v>145.60135574545711</v>
      </c>
      <c r="E26">
        <f t="shared" si="20"/>
        <v>2896.9932212727144</v>
      </c>
      <c r="F26">
        <f t="shared" si="6"/>
        <v>2896.9932212727144</v>
      </c>
      <c r="G26">
        <f t="shared" si="7"/>
        <v>2317.5945770181715</v>
      </c>
      <c r="H26">
        <f t="shared" si="21"/>
        <v>579.39864425454289</v>
      </c>
      <c r="I26">
        <f t="shared" si="22"/>
        <v>144.84966106363572</v>
      </c>
      <c r="J26">
        <f t="shared" si="23"/>
        <v>0.75169468182139099</v>
      </c>
      <c r="L26">
        <f t="shared" si="24"/>
        <v>18</v>
      </c>
      <c r="M26">
        <f t="shared" si="25"/>
        <v>0</v>
      </c>
      <c r="N26">
        <f t="shared" si="26"/>
        <v>-0.20045191515237093</v>
      </c>
      <c r="O26">
        <f t="shared" si="27"/>
        <v>1.0022595757618546</v>
      </c>
      <c r="P26">
        <f t="shared" si="28"/>
        <v>1.0022595757618546</v>
      </c>
      <c r="Q26">
        <f t="shared" si="29"/>
        <v>0.80180766060948372</v>
      </c>
      <c r="R26">
        <f t="shared" si="30"/>
        <v>0.20045191515237093</v>
      </c>
      <c r="S26">
        <f t="shared" si="31"/>
        <v>5.0112978788092732E-2</v>
      </c>
      <c r="T26">
        <f t="shared" si="32"/>
        <v>-0.25056489394046366</v>
      </c>
    </row>
    <row r="27" spans="2:20" x14ac:dyDescent="0.3">
      <c r="B27">
        <f t="shared" si="18"/>
        <v>19</v>
      </c>
      <c r="C27">
        <v>725</v>
      </c>
      <c r="D27">
        <f t="shared" si="19"/>
        <v>145.45101680909283</v>
      </c>
      <c r="E27">
        <f t="shared" si="20"/>
        <v>2897.7449159545358</v>
      </c>
      <c r="F27">
        <f t="shared" si="6"/>
        <v>2897.7449159545358</v>
      </c>
      <c r="G27">
        <f t="shared" si="7"/>
        <v>2318.1959327636287</v>
      </c>
      <c r="H27">
        <f t="shared" si="21"/>
        <v>579.54898319090717</v>
      </c>
      <c r="I27">
        <f t="shared" si="22"/>
        <v>144.88724579772679</v>
      </c>
      <c r="J27">
        <f t="shared" si="23"/>
        <v>0.56377101136604324</v>
      </c>
      <c r="L27">
        <f t="shared" si="24"/>
        <v>19</v>
      </c>
      <c r="M27">
        <f t="shared" si="25"/>
        <v>0</v>
      </c>
      <c r="N27">
        <f t="shared" si="26"/>
        <v>-0.1503389363642782</v>
      </c>
      <c r="O27">
        <f t="shared" si="27"/>
        <v>0.75169468182139099</v>
      </c>
      <c r="P27">
        <f t="shared" si="28"/>
        <v>0.75169468182139099</v>
      </c>
      <c r="Q27">
        <f t="shared" si="29"/>
        <v>0.60135574545711279</v>
      </c>
      <c r="R27">
        <f t="shared" si="30"/>
        <v>0.1503389363642782</v>
      </c>
      <c r="S27">
        <f t="shared" si="31"/>
        <v>3.7584734091069549E-2</v>
      </c>
      <c r="T27">
        <f t="shared" si="32"/>
        <v>-0.18792367045534775</v>
      </c>
    </row>
    <row r="28" spans="2:20" x14ac:dyDescent="0.3">
      <c r="B28">
        <f t="shared" si="18"/>
        <v>20</v>
      </c>
      <c r="C28">
        <v>725</v>
      </c>
      <c r="D28">
        <f t="shared" si="19"/>
        <v>145.33826260681963</v>
      </c>
      <c r="E28">
        <f t="shared" si="20"/>
        <v>2898.3086869659019</v>
      </c>
      <c r="F28">
        <f t="shared" si="6"/>
        <v>2898.3086869659019</v>
      </c>
      <c r="G28">
        <f t="shared" si="7"/>
        <v>2318.6469495727215</v>
      </c>
      <c r="H28">
        <f t="shared" si="21"/>
        <v>579.66173739318037</v>
      </c>
      <c r="I28">
        <f t="shared" si="22"/>
        <v>144.91543434829509</v>
      </c>
      <c r="J28">
        <f t="shared" si="23"/>
        <v>0.42282825852453243</v>
      </c>
      <c r="L28">
        <f t="shared" si="24"/>
        <v>20</v>
      </c>
      <c r="M28">
        <f t="shared" si="25"/>
        <v>0</v>
      </c>
      <c r="N28">
        <f t="shared" si="26"/>
        <v>-0.11275420227320865</v>
      </c>
      <c r="O28">
        <f t="shared" si="27"/>
        <v>0.56377101136604324</v>
      </c>
      <c r="P28">
        <f t="shared" si="28"/>
        <v>0.56377101136604324</v>
      </c>
      <c r="Q28">
        <f t="shared" si="29"/>
        <v>0.45101680909283459</v>
      </c>
      <c r="R28">
        <f t="shared" si="30"/>
        <v>0.11275420227320865</v>
      </c>
      <c r="S28">
        <f t="shared" si="31"/>
        <v>2.8188550568302162E-2</v>
      </c>
      <c r="T28">
        <f t="shared" si="32"/>
        <v>-0.14094275284151081</v>
      </c>
    </row>
    <row r="29" spans="2:20" x14ac:dyDescent="0.3">
      <c r="B29">
        <f t="shared" si="18"/>
        <v>21</v>
      </c>
      <c r="C29">
        <v>725</v>
      </c>
      <c r="D29">
        <f t="shared" si="19"/>
        <v>145.25369695511472</v>
      </c>
      <c r="E29">
        <f t="shared" si="20"/>
        <v>2898.7315152244264</v>
      </c>
      <c r="F29">
        <f t="shared" si="6"/>
        <v>2898.7315152244264</v>
      </c>
      <c r="G29">
        <f t="shared" si="7"/>
        <v>2318.9852121795411</v>
      </c>
      <c r="H29">
        <f t="shared" si="21"/>
        <v>579.74630304488528</v>
      </c>
      <c r="I29">
        <f t="shared" si="22"/>
        <v>144.93657576122132</v>
      </c>
      <c r="J29">
        <f t="shared" si="23"/>
        <v>0.31712119389339932</v>
      </c>
      <c r="L29">
        <f t="shared" si="24"/>
        <v>21</v>
      </c>
      <c r="M29">
        <f t="shared" si="25"/>
        <v>0</v>
      </c>
      <c r="N29">
        <f t="shared" si="26"/>
        <v>-8.4565651704906486E-2</v>
      </c>
      <c r="O29">
        <f t="shared" si="27"/>
        <v>0.42282825852453243</v>
      </c>
      <c r="P29">
        <f t="shared" si="28"/>
        <v>0.42282825852453243</v>
      </c>
      <c r="Q29">
        <f t="shared" si="29"/>
        <v>0.33826260681962594</v>
      </c>
      <c r="R29">
        <f t="shared" si="30"/>
        <v>8.4565651704906486E-2</v>
      </c>
      <c r="S29">
        <f t="shared" si="31"/>
        <v>2.1141412926226621E-2</v>
      </c>
      <c r="T29">
        <f t="shared" si="32"/>
        <v>-0.10570706463113311</v>
      </c>
    </row>
    <row r="30" spans="2:20" x14ac:dyDescent="0.3">
      <c r="B30">
        <f t="shared" si="18"/>
        <v>22</v>
      </c>
      <c r="C30">
        <v>725</v>
      </c>
      <c r="D30">
        <f t="shared" si="19"/>
        <v>145.19027271633604</v>
      </c>
      <c r="E30">
        <f t="shared" si="20"/>
        <v>2899.0486364183198</v>
      </c>
      <c r="F30">
        <f t="shared" si="6"/>
        <v>2899.0486364183198</v>
      </c>
      <c r="G30">
        <f t="shared" si="7"/>
        <v>2319.2389091346558</v>
      </c>
      <c r="H30">
        <f t="shared" si="21"/>
        <v>579.80972728366396</v>
      </c>
      <c r="I30">
        <f t="shared" si="22"/>
        <v>144.95243182091599</v>
      </c>
      <c r="J30">
        <f t="shared" si="23"/>
        <v>0.23784089542004949</v>
      </c>
      <c r="L30">
        <f t="shared" si="24"/>
        <v>22</v>
      </c>
      <c r="M30">
        <f t="shared" si="25"/>
        <v>0</v>
      </c>
      <c r="N30">
        <f t="shared" si="26"/>
        <v>-6.3424238778679864E-2</v>
      </c>
      <c r="O30">
        <f t="shared" si="27"/>
        <v>0.31712119389339932</v>
      </c>
      <c r="P30">
        <f t="shared" si="28"/>
        <v>0.31712119389339932</v>
      </c>
      <c r="Q30">
        <f t="shared" si="29"/>
        <v>0.25369695511471946</v>
      </c>
      <c r="R30">
        <f t="shared" si="30"/>
        <v>6.3424238778679864E-2</v>
      </c>
      <c r="S30">
        <f t="shared" si="31"/>
        <v>1.5856059694669966E-2</v>
      </c>
      <c r="T30">
        <f t="shared" si="32"/>
        <v>-7.9280298473349831E-2</v>
      </c>
    </row>
    <row r="31" spans="2:20" x14ac:dyDescent="0.3">
      <c r="B31">
        <f t="shared" si="18"/>
        <v>23</v>
      </c>
      <c r="C31">
        <v>725</v>
      </c>
      <c r="D31">
        <f t="shared" si="19"/>
        <v>145.14270453725203</v>
      </c>
      <c r="E31">
        <f t="shared" si="20"/>
        <v>2899.2864773137399</v>
      </c>
      <c r="F31">
        <f t="shared" si="6"/>
        <v>2899.2864773137399</v>
      </c>
      <c r="G31">
        <f t="shared" si="7"/>
        <v>2319.4291818509919</v>
      </c>
      <c r="H31">
        <f t="shared" si="21"/>
        <v>579.85729546274797</v>
      </c>
      <c r="I31">
        <f t="shared" si="22"/>
        <v>144.96432386568699</v>
      </c>
      <c r="J31">
        <f t="shared" si="23"/>
        <v>0.17838067156503712</v>
      </c>
      <c r="L31">
        <f t="shared" si="24"/>
        <v>23</v>
      </c>
      <c r="M31">
        <f t="shared" si="25"/>
        <v>0</v>
      </c>
      <c r="N31">
        <f t="shared" si="26"/>
        <v>-4.7568179084009898E-2</v>
      </c>
      <c r="O31">
        <f t="shared" si="27"/>
        <v>0.23784089542004949</v>
      </c>
      <c r="P31">
        <f t="shared" si="28"/>
        <v>0.23784089542004949</v>
      </c>
      <c r="Q31">
        <f t="shared" si="29"/>
        <v>0.19027271633603959</v>
      </c>
      <c r="R31">
        <f t="shared" si="30"/>
        <v>4.7568179084009898E-2</v>
      </c>
      <c r="S31">
        <f t="shared" si="31"/>
        <v>1.1892044771002475E-2</v>
      </c>
      <c r="T31">
        <f t="shared" si="32"/>
        <v>-5.9460223855012373E-2</v>
      </c>
    </row>
    <row r="32" spans="2:20" x14ac:dyDescent="0.3">
      <c r="B32">
        <f t="shared" si="18"/>
        <v>24</v>
      </c>
      <c r="C32">
        <v>725</v>
      </c>
      <c r="D32">
        <f t="shared" si="19"/>
        <v>145.10702840293902</v>
      </c>
      <c r="E32">
        <f t="shared" si="20"/>
        <v>2899.4648579853047</v>
      </c>
      <c r="F32">
        <f t="shared" si="6"/>
        <v>2899.4648579853047</v>
      </c>
      <c r="G32">
        <f t="shared" si="7"/>
        <v>2319.5718863882439</v>
      </c>
      <c r="H32">
        <f t="shared" si="21"/>
        <v>579.89297159706098</v>
      </c>
      <c r="I32">
        <f t="shared" si="22"/>
        <v>144.97324289926524</v>
      </c>
      <c r="J32">
        <f t="shared" si="23"/>
        <v>0.13378550367377784</v>
      </c>
      <c r="L32">
        <f t="shared" si="24"/>
        <v>24</v>
      </c>
      <c r="M32">
        <f t="shared" si="25"/>
        <v>0</v>
      </c>
      <c r="N32">
        <f t="shared" si="26"/>
        <v>-3.5676134313007424E-2</v>
      </c>
      <c r="O32">
        <f t="shared" si="27"/>
        <v>0.17838067156480975</v>
      </c>
      <c r="P32">
        <f t="shared" si="28"/>
        <v>0.17838067156480975</v>
      </c>
      <c r="Q32">
        <f t="shared" si="29"/>
        <v>0.1427045372520297</v>
      </c>
      <c r="R32">
        <f t="shared" si="30"/>
        <v>3.5676134313007424E-2</v>
      </c>
      <c r="S32">
        <f t="shared" si="31"/>
        <v>8.9190335782518559E-3</v>
      </c>
      <c r="T32">
        <f t="shared" si="32"/>
        <v>-4.459516789125928E-2</v>
      </c>
    </row>
    <row r="33" spans="2:20" x14ac:dyDescent="0.3">
      <c r="B33">
        <f t="shared" si="18"/>
        <v>25</v>
      </c>
      <c r="C33">
        <v>725</v>
      </c>
      <c r="D33">
        <f t="shared" si="19"/>
        <v>145.08027130220432</v>
      </c>
      <c r="E33">
        <f t="shared" si="20"/>
        <v>2899.5986434889783</v>
      </c>
      <c r="F33">
        <f t="shared" si="6"/>
        <v>2899.5986434889783</v>
      </c>
      <c r="G33">
        <f t="shared" si="7"/>
        <v>2319.6789147911827</v>
      </c>
      <c r="H33">
        <f t="shared" si="21"/>
        <v>579.91972869779568</v>
      </c>
      <c r="I33">
        <f t="shared" si="22"/>
        <v>144.97993217444892</v>
      </c>
      <c r="J33">
        <f t="shared" si="23"/>
        <v>0.10033912775540443</v>
      </c>
      <c r="L33">
        <f t="shared" si="24"/>
        <v>25</v>
      </c>
      <c r="M33">
        <f t="shared" si="25"/>
        <v>0</v>
      </c>
      <c r="N33">
        <f t="shared" si="26"/>
        <v>-2.6757100734698724E-2</v>
      </c>
      <c r="O33">
        <f t="shared" si="27"/>
        <v>0.13378550367360731</v>
      </c>
      <c r="P33">
        <f t="shared" si="28"/>
        <v>0.13378550367360731</v>
      </c>
      <c r="Q33">
        <f t="shared" si="29"/>
        <v>0.1070284029387949</v>
      </c>
      <c r="R33">
        <f t="shared" si="30"/>
        <v>2.6757100734698724E-2</v>
      </c>
      <c r="S33">
        <f t="shared" si="31"/>
        <v>6.6892751836746811E-3</v>
      </c>
      <c r="T33">
        <f t="shared" si="32"/>
        <v>-3.3446375918373406E-2</v>
      </c>
    </row>
    <row r="34" spans="2:20" x14ac:dyDescent="0.3">
      <c r="B34">
        <f t="shared" si="18"/>
        <v>26</v>
      </c>
      <c r="C34">
        <v>725</v>
      </c>
      <c r="D34">
        <f t="shared" si="19"/>
        <v>145.06020347665321</v>
      </c>
      <c r="E34">
        <f t="shared" si="20"/>
        <v>2899.6989826167337</v>
      </c>
      <c r="F34">
        <f t="shared" si="6"/>
        <v>2899.6989826167337</v>
      </c>
      <c r="G34">
        <f t="shared" si="7"/>
        <v>2319.7591860933871</v>
      </c>
      <c r="H34">
        <f t="shared" si="21"/>
        <v>579.93979652334679</v>
      </c>
      <c r="I34">
        <f t="shared" si="22"/>
        <v>144.9849491308367</v>
      </c>
      <c r="J34">
        <f t="shared" si="23"/>
        <v>7.5254345816517798E-2</v>
      </c>
      <c r="L34">
        <f t="shared" si="24"/>
        <v>26</v>
      </c>
      <c r="M34">
        <f t="shared" si="25"/>
        <v>0</v>
      </c>
      <c r="N34">
        <f t="shared" si="26"/>
        <v>-2.0067825551109308E-2</v>
      </c>
      <c r="O34">
        <f t="shared" si="27"/>
        <v>0.10033912775543286</v>
      </c>
      <c r="P34">
        <f t="shared" si="28"/>
        <v>0.10033912775543286</v>
      </c>
      <c r="Q34">
        <f t="shared" si="29"/>
        <v>8.0271302204437234E-2</v>
      </c>
      <c r="R34">
        <f t="shared" si="30"/>
        <v>2.0067825551109308E-2</v>
      </c>
      <c r="S34">
        <f t="shared" si="31"/>
        <v>5.0169563877773271E-3</v>
      </c>
      <c r="T34">
        <f t="shared" si="32"/>
        <v>-2.5084781938886636E-2</v>
      </c>
    </row>
    <row r="35" spans="2:20" x14ac:dyDescent="0.3">
      <c r="B35">
        <f t="shared" si="18"/>
        <v>27</v>
      </c>
      <c r="C35">
        <v>725</v>
      </c>
      <c r="D35">
        <f t="shared" si="19"/>
        <v>145.04515260748997</v>
      </c>
      <c r="E35">
        <f t="shared" si="20"/>
        <v>2899.7742369625503</v>
      </c>
      <c r="F35">
        <f t="shared" si="6"/>
        <v>2899.7742369625503</v>
      </c>
      <c r="G35">
        <f t="shared" si="7"/>
        <v>2319.8193895700401</v>
      </c>
      <c r="H35">
        <f t="shared" si="21"/>
        <v>579.95484739251003</v>
      </c>
      <c r="I35">
        <f t="shared" si="22"/>
        <v>144.98871184812751</v>
      </c>
      <c r="J35">
        <f t="shared" si="23"/>
        <v>5.6440759362459403E-2</v>
      </c>
      <c r="L35">
        <f t="shared" si="24"/>
        <v>27</v>
      </c>
      <c r="M35">
        <f t="shared" si="25"/>
        <v>0</v>
      </c>
      <c r="N35">
        <f t="shared" si="26"/>
        <v>-1.5050869163246716E-2</v>
      </c>
      <c r="O35">
        <f t="shared" si="27"/>
        <v>7.5254345816574642E-2</v>
      </c>
      <c r="P35">
        <f t="shared" si="28"/>
        <v>7.5254345816574642E-2</v>
      </c>
      <c r="Q35">
        <f t="shared" si="29"/>
        <v>6.0203476652986865E-2</v>
      </c>
      <c r="R35">
        <f t="shared" si="30"/>
        <v>1.5050869163246716E-2</v>
      </c>
      <c r="S35">
        <f t="shared" si="31"/>
        <v>3.762717290811679E-3</v>
      </c>
      <c r="T35">
        <f t="shared" si="32"/>
        <v>-1.8813586454058395E-2</v>
      </c>
    </row>
    <row r="36" spans="2:20" x14ac:dyDescent="0.3">
      <c r="B36">
        <f t="shared" si="18"/>
        <v>28</v>
      </c>
      <c r="C36">
        <v>725</v>
      </c>
      <c r="D36">
        <f t="shared" si="19"/>
        <v>145.03386445561739</v>
      </c>
      <c r="E36">
        <f t="shared" si="20"/>
        <v>2899.8306777219127</v>
      </c>
      <c r="F36">
        <f t="shared" si="6"/>
        <v>2899.8306777219127</v>
      </c>
      <c r="G36">
        <f t="shared" si="7"/>
        <v>2319.86454217753</v>
      </c>
      <c r="H36">
        <f t="shared" si="21"/>
        <v>579.96613554438261</v>
      </c>
      <c r="I36">
        <f t="shared" si="22"/>
        <v>144.99153388609562</v>
      </c>
      <c r="J36">
        <f t="shared" si="23"/>
        <v>4.2330569521766392E-2</v>
      </c>
      <c r="L36">
        <f t="shared" si="24"/>
        <v>28</v>
      </c>
      <c r="M36">
        <f t="shared" si="25"/>
        <v>0</v>
      </c>
      <c r="N36">
        <f t="shared" si="26"/>
        <v>-1.1288151872577146E-2</v>
      </c>
      <c r="O36">
        <f t="shared" si="27"/>
        <v>5.6440759362430981E-2</v>
      </c>
      <c r="P36">
        <f t="shared" si="28"/>
        <v>5.6440759362430981E-2</v>
      </c>
      <c r="Q36">
        <f t="shared" si="29"/>
        <v>4.5152607489853835E-2</v>
      </c>
      <c r="R36">
        <f t="shared" si="30"/>
        <v>1.1288151872577146E-2</v>
      </c>
      <c r="S36">
        <f t="shared" si="31"/>
        <v>2.8220379681158647E-3</v>
      </c>
      <c r="T36">
        <f t="shared" si="32"/>
        <v>-1.411018984069301E-2</v>
      </c>
    </row>
    <row r="37" spans="2:20" x14ac:dyDescent="0.3">
      <c r="B37">
        <f t="shared" si="18"/>
        <v>29</v>
      </c>
      <c r="C37">
        <v>725</v>
      </c>
      <c r="D37">
        <f t="shared" si="19"/>
        <v>145.02539834171307</v>
      </c>
      <c r="E37">
        <f t="shared" si="20"/>
        <v>2899.8730082914344</v>
      </c>
      <c r="F37">
        <f t="shared" si="6"/>
        <v>2899.8730082914344</v>
      </c>
      <c r="G37">
        <f t="shared" si="7"/>
        <v>2319.8984066331477</v>
      </c>
      <c r="H37">
        <f t="shared" si="21"/>
        <v>579.97460165828693</v>
      </c>
      <c r="I37">
        <f t="shared" si="22"/>
        <v>144.99365041457173</v>
      </c>
      <c r="J37">
        <f t="shared" si="23"/>
        <v>3.1747927141339005E-2</v>
      </c>
      <c r="L37">
        <f t="shared" si="24"/>
        <v>29</v>
      </c>
      <c r="M37">
        <f t="shared" si="25"/>
        <v>0</v>
      </c>
      <c r="N37">
        <f t="shared" si="26"/>
        <v>-8.4661139043191724E-3</v>
      </c>
      <c r="O37">
        <f t="shared" si="27"/>
        <v>4.2330569521709549E-2</v>
      </c>
      <c r="P37">
        <f t="shared" si="28"/>
        <v>4.2330569521709549E-2</v>
      </c>
      <c r="Q37">
        <f t="shared" si="29"/>
        <v>3.3864455617731437E-2</v>
      </c>
      <c r="R37">
        <f t="shared" si="30"/>
        <v>8.4661139043191724E-3</v>
      </c>
      <c r="S37">
        <f t="shared" si="31"/>
        <v>2.1165284761082148E-3</v>
      </c>
      <c r="T37">
        <f t="shared" si="32"/>
        <v>-1.0582642380427387E-2</v>
      </c>
    </row>
    <row r="38" spans="2:20" x14ac:dyDescent="0.3">
      <c r="B38">
        <f t="shared" si="18"/>
        <v>30</v>
      </c>
      <c r="C38">
        <v>725</v>
      </c>
      <c r="D38">
        <f t="shared" si="19"/>
        <v>145.01904875628486</v>
      </c>
      <c r="E38">
        <f t="shared" si="20"/>
        <v>2899.9047562185756</v>
      </c>
      <c r="F38">
        <f t="shared" si="6"/>
        <v>2899.9047562185756</v>
      </c>
      <c r="G38">
        <f t="shared" si="7"/>
        <v>2319.9238049748606</v>
      </c>
      <c r="H38">
        <f t="shared" si="21"/>
        <v>579.98095124371514</v>
      </c>
      <c r="I38">
        <f t="shared" si="22"/>
        <v>144.99523781092878</v>
      </c>
      <c r="J38">
        <f t="shared" si="23"/>
        <v>2.3810945356075308E-2</v>
      </c>
      <c r="L38">
        <f t="shared" si="24"/>
        <v>30</v>
      </c>
      <c r="M38">
        <f t="shared" si="25"/>
        <v>0</v>
      </c>
      <c r="N38">
        <f t="shared" si="26"/>
        <v>-6.3495854282109576E-3</v>
      </c>
      <c r="O38">
        <f t="shared" si="27"/>
        <v>3.1747927141168475E-2</v>
      </c>
      <c r="P38">
        <f t="shared" si="28"/>
        <v>3.1747927141168475E-2</v>
      </c>
      <c r="Q38">
        <f t="shared" si="29"/>
        <v>2.539834171284383E-2</v>
      </c>
      <c r="R38">
        <f t="shared" si="30"/>
        <v>6.3495854282109576E-3</v>
      </c>
      <c r="S38">
        <f t="shared" si="31"/>
        <v>1.5873963570527394E-3</v>
      </c>
      <c r="T38">
        <f t="shared" si="32"/>
        <v>-7.936981785263697E-3</v>
      </c>
    </row>
    <row r="39" spans="2:20" x14ac:dyDescent="0.3">
      <c r="B39">
        <f t="shared" si="18"/>
        <v>31</v>
      </c>
      <c r="C39">
        <v>725</v>
      </c>
      <c r="D39">
        <f t="shared" si="19"/>
        <v>145.01428656721362</v>
      </c>
      <c r="E39">
        <f t="shared" si="20"/>
        <v>2899.9285671639318</v>
      </c>
      <c r="F39">
        <f t="shared" si="6"/>
        <v>2899.9285671639318</v>
      </c>
      <c r="G39">
        <f t="shared" si="7"/>
        <v>2319.9428537311455</v>
      </c>
      <c r="H39">
        <f t="shared" si="21"/>
        <v>579.98571343278638</v>
      </c>
      <c r="I39">
        <f t="shared" si="22"/>
        <v>144.9964283581966</v>
      </c>
      <c r="J39">
        <f t="shared" si="23"/>
        <v>1.7858209017020954E-2</v>
      </c>
      <c r="L39">
        <f t="shared" si="24"/>
        <v>31</v>
      </c>
      <c r="M39">
        <f t="shared" si="25"/>
        <v>0</v>
      </c>
      <c r="N39">
        <f t="shared" si="26"/>
        <v>-4.7621890712434833E-3</v>
      </c>
      <c r="O39">
        <f t="shared" si="27"/>
        <v>2.3810945356217417E-2</v>
      </c>
      <c r="P39">
        <f t="shared" si="28"/>
        <v>2.3810945356217417E-2</v>
      </c>
      <c r="Q39">
        <f t="shared" si="29"/>
        <v>1.9048756284973933E-2</v>
      </c>
      <c r="R39">
        <f t="shared" si="30"/>
        <v>4.7621890712434833E-3</v>
      </c>
      <c r="S39">
        <f t="shared" si="31"/>
        <v>1.1905472678108708E-3</v>
      </c>
      <c r="T39">
        <f t="shared" si="32"/>
        <v>-5.9527363390543542E-3</v>
      </c>
    </row>
    <row r="40" spans="2:20" x14ac:dyDescent="0.3">
      <c r="B40">
        <f t="shared" si="18"/>
        <v>32</v>
      </c>
      <c r="C40">
        <v>725</v>
      </c>
      <c r="D40">
        <f t="shared" si="19"/>
        <v>145.01071492541018</v>
      </c>
      <c r="E40">
        <f t="shared" si="20"/>
        <v>2899.9464253729489</v>
      </c>
      <c r="F40">
        <f t="shared" si="6"/>
        <v>2899.9464253729489</v>
      </c>
      <c r="G40">
        <f t="shared" si="7"/>
        <v>2319.9571402983593</v>
      </c>
      <c r="H40">
        <f t="shared" si="21"/>
        <v>579.98928507458982</v>
      </c>
      <c r="I40">
        <f t="shared" si="22"/>
        <v>144.99732126864745</v>
      </c>
      <c r="J40">
        <f t="shared" si="23"/>
        <v>1.3393656762730188E-2</v>
      </c>
      <c r="L40">
        <f t="shared" si="24"/>
        <v>32</v>
      </c>
      <c r="M40">
        <f t="shared" si="25"/>
        <v>0</v>
      </c>
      <c r="N40">
        <f t="shared" si="26"/>
        <v>-3.5716418034326125E-3</v>
      </c>
      <c r="O40">
        <f t="shared" si="27"/>
        <v>1.7858209017049376E-2</v>
      </c>
      <c r="P40">
        <f t="shared" si="28"/>
        <v>1.7858209017049376E-2</v>
      </c>
      <c r="Q40">
        <f t="shared" si="29"/>
        <v>1.428656721373045E-2</v>
      </c>
      <c r="R40">
        <f t="shared" si="30"/>
        <v>3.5716418034326125E-3</v>
      </c>
      <c r="S40">
        <f t="shared" si="31"/>
        <v>8.9291045085815313E-4</v>
      </c>
      <c r="T40">
        <f t="shared" si="32"/>
        <v>-4.4645522542907656E-3</v>
      </c>
    </row>
    <row r="41" spans="2:20" x14ac:dyDescent="0.3">
      <c r="B41">
        <f t="shared" si="18"/>
        <v>33</v>
      </c>
      <c r="C41">
        <v>725</v>
      </c>
      <c r="D41">
        <f t="shared" si="19"/>
        <v>145.00803619405769</v>
      </c>
      <c r="E41">
        <f t="shared" si="20"/>
        <v>2899.9598190297115</v>
      </c>
      <c r="F41">
        <f t="shared" si="6"/>
        <v>2899.9598190297115</v>
      </c>
      <c r="G41">
        <f t="shared" si="7"/>
        <v>2319.9678552237692</v>
      </c>
      <c r="H41">
        <f t="shared" si="21"/>
        <v>579.99196380594231</v>
      </c>
      <c r="I41">
        <f t="shared" si="22"/>
        <v>144.99799095148558</v>
      </c>
      <c r="J41">
        <f t="shared" si="23"/>
        <v>1.0045242572118696E-2</v>
      </c>
      <c r="L41">
        <f t="shared" si="24"/>
        <v>33</v>
      </c>
      <c r="M41">
        <f t="shared" si="25"/>
        <v>0</v>
      </c>
      <c r="N41">
        <f t="shared" si="26"/>
        <v>-2.6787313524891943E-3</v>
      </c>
      <c r="O41">
        <f t="shared" si="27"/>
        <v>1.3393656762673345E-2</v>
      </c>
      <c r="P41">
        <f t="shared" si="28"/>
        <v>1.3393656762673345E-2</v>
      </c>
      <c r="Q41">
        <f t="shared" si="29"/>
        <v>1.0714925409956777E-2</v>
      </c>
      <c r="R41">
        <f t="shared" si="30"/>
        <v>2.6787313524891943E-3</v>
      </c>
      <c r="S41">
        <f t="shared" si="31"/>
        <v>6.6968283812229856E-4</v>
      </c>
      <c r="T41">
        <f t="shared" si="32"/>
        <v>-3.3484141906114928E-3</v>
      </c>
    </row>
    <row r="42" spans="2:20" x14ac:dyDescent="0.3">
      <c r="B42">
        <f t="shared" si="18"/>
        <v>34</v>
      </c>
      <c r="C42">
        <v>725</v>
      </c>
      <c r="D42">
        <f t="shared" si="19"/>
        <v>145.00602714554327</v>
      </c>
      <c r="E42">
        <f t="shared" si="20"/>
        <v>2899.9698642722838</v>
      </c>
      <c r="F42">
        <f t="shared" si="6"/>
        <v>2899.9698642722838</v>
      </c>
      <c r="G42">
        <f t="shared" si="7"/>
        <v>2319.9758914178269</v>
      </c>
      <c r="H42">
        <f t="shared" si="21"/>
        <v>579.99397285445673</v>
      </c>
      <c r="I42">
        <f t="shared" si="22"/>
        <v>144.99849321361418</v>
      </c>
      <c r="J42">
        <f t="shared" si="23"/>
        <v>7.5339319290890217E-3</v>
      </c>
      <c r="L42">
        <f t="shared" si="24"/>
        <v>34</v>
      </c>
      <c r="M42">
        <f t="shared" si="25"/>
        <v>0</v>
      </c>
      <c r="N42">
        <f t="shared" si="26"/>
        <v>-2.0090485144237391E-3</v>
      </c>
      <c r="O42">
        <f t="shared" si="27"/>
        <v>1.0045242572232382E-2</v>
      </c>
      <c r="P42">
        <f t="shared" si="28"/>
        <v>1.0045242572232382E-2</v>
      </c>
      <c r="Q42">
        <f t="shared" si="29"/>
        <v>8.0361940576949564E-3</v>
      </c>
      <c r="R42">
        <f t="shared" si="30"/>
        <v>2.0090485144237391E-3</v>
      </c>
      <c r="S42">
        <f t="shared" si="31"/>
        <v>5.0226212860593478E-4</v>
      </c>
      <c r="T42">
        <f t="shared" si="32"/>
        <v>-2.5113106430296739E-3</v>
      </c>
    </row>
    <row r="43" spans="2:20" x14ac:dyDescent="0.3">
      <c r="B43">
        <f t="shared" si="18"/>
        <v>35</v>
      </c>
      <c r="C43">
        <v>725</v>
      </c>
      <c r="D43">
        <f t="shared" si="19"/>
        <v>145.00452035915737</v>
      </c>
      <c r="E43">
        <f t="shared" si="20"/>
        <v>2899.9773982042129</v>
      </c>
      <c r="F43">
        <f t="shared" si="6"/>
        <v>2899.9773982042129</v>
      </c>
      <c r="G43">
        <f t="shared" si="7"/>
        <v>2319.9819185633705</v>
      </c>
      <c r="H43">
        <f t="shared" si="21"/>
        <v>579.99547964084263</v>
      </c>
      <c r="I43">
        <f t="shared" si="22"/>
        <v>144.99886991021066</v>
      </c>
      <c r="J43">
        <f t="shared" si="23"/>
        <v>5.6504489467101848E-3</v>
      </c>
      <c r="L43">
        <f t="shared" si="24"/>
        <v>35</v>
      </c>
      <c r="M43">
        <f t="shared" si="25"/>
        <v>0</v>
      </c>
      <c r="N43">
        <f t="shared" si="26"/>
        <v>-1.5067863859030695E-3</v>
      </c>
      <c r="O43">
        <f t="shared" si="27"/>
        <v>7.5339319291742868E-3</v>
      </c>
      <c r="P43">
        <f t="shared" si="28"/>
        <v>7.5339319291742868E-3</v>
      </c>
      <c r="Q43">
        <f t="shared" si="29"/>
        <v>6.0271455436122778E-3</v>
      </c>
      <c r="R43">
        <f t="shared" si="30"/>
        <v>1.5067863859030695E-3</v>
      </c>
      <c r="S43">
        <f t="shared" si="31"/>
        <v>3.7669659647576736E-4</v>
      </c>
      <c r="T43">
        <f t="shared" si="32"/>
        <v>-1.8834829823788368E-3</v>
      </c>
    </row>
    <row r="44" spans="2:20" x14ac:dyDescent="0.3">
      <c r="B44">
        <f t="shared" si="18"/>
        <v>36</v>
      </c>
      <c r="C44">
        <v>725</v>
      </c>
      <c r="D44">
        <f t="shared" si="19"/>
        <v>145.00339026936808</v>
      </c>
      <c r="E44">
        <f t="shared" si="20"/>
        <v>2899.9830486531596</v>
      </c>
      <c r="F44">
        <f t="shared" si="6"/>
        <v>2899.9830486531596</v>
      </c>
      <c r="G44">
        <f t="shared" si="7"/>
        <v>2319.9864389225277</v>
      </c>
      <c r="H44">
        <f t="shared" si="21"/>
        <v>579.99660973063192</v>
      </c>
      <c r="I44">
        <f t="shared" si="22"/>
        <v>144.99915243265798</v>
      </c>
      <c r="J44">
        <f t="shared" si="23"/>
        <v>4.2378367101036929E-3</v>
      </c>
      <c r="L44">
        <f t="shared" si="24"/>
        <v>36</v>
      </c>
      <c r="M44">
        <f t="shared" si="25"/>
        <v>0</v>
      </c>
      <c r="N44">
        <f t="shared" si="26"/>
        <v>-1.1300897892851935E-3</v>
      </c>
      <c r="O44">
        <f t="shared" si="27"/>
        <v>5.6504489466533414E-3</v>
      </c>
      <c r="P44">
        <f t="shared" si="28"/>
        <v>5.6504489466533414E-3</v>
      </c>
      <c r="Q44">
        <f t="shared" si="29"/>
        <v>4.5203591571407742E-3</v>
      </c>
      <c r="R44">
        <f t="shared" si="30"/>
        <v>1.1300897892851935E-3</v>
      </c>
      <c r="S44">
        <f t="shared" si="31"/>
        <v>2.8252244732129839E-4</v>
      </c>
      <c r="T44">
        <f t="shared" si="32"/>
        <v>-1.4126122366064919E-3</v>
      </c>
    </row>
    <row r="45" spans="2:20" x14ac:dyDescent="0.3">
      <c r="B45">
        <f t="shared" si="18"/>
        <v>37</v>
      </c>
      <c r="C45">
        <v>725</v>
      </c>
      <c r="D45">
        <f t="shared" si="19"/>
        <v>145.00254270202606</v>
      </c>
      <c r="E45">
        <f t="shared" si="20"/>
        <v>2899.9872864898698</v>
      </c>
      <c r="F45">
        <f t="shared" si="6"/>
        <v>2899.9872864898698</v>
      </c>
      <c r="G45">
        <f t="shared" si="7"/>
        <v>2319.9898291918958</v>
      </c>
      <c r="H45">
        <f t="shared" si="21"/>
        <v>579.99745729797394</v>
      </c>
      <c r="I45">
        <f t="shared" si="22"/>
        <v>144.99936432449348</v>
      </c>
      <c r="J45">
        <f t="shared" si="23"/>
        <v>3.1783775325777697E-3</v>
      </c>
      <c r="L45">
        <f t="shared" si="24"/>
        <v>37</v>
      </c>
      <c r="M45">
        <f t="shared" si="25"/>
        <v>0</v>
      </c>
      <c r="N45">
        <f t="shared" si="26"/>
        <v>-8.4756734202073858E-4</v>
      </c>
      <c r="O45">
        <f t="shared" si="27"/>
        <v>4.2378367102173797E-3</v>
      </c>
      <c r="P45">
        <f t="shared" si="28"/>
        <v>4.2378367102173797E-3</v>
      </c>
      <c r="Q45">
        <f t="shared" si="29"/>
        <v>3.3902693680829543E-3</v>
      </c>
      <c r="R45">
        <f t="shared" si="30"/>
        <v>8.4756734202073858E-4</v>
      </c>
      <c r="S45">
        <f t="shared" si="31"/>
        <v>2.1189183550518464E-4</v>
      </c>
      <c r="T45">
        <f t="shared" si="32"/>
        <v>-1.0594591775259232E-3</v>
      </c>
    </row>
    <row r="46" spans="2:20" x14ac:dyDescent="0.3">
      <c r="B46">
        <f t="shared" si="18"/>
        <v>38</v>
      </c>
      <c r="C46">
        <v>725</v>
      </c>
      <c r="D46">
        <f t="shared" si="19"/>
        <v>145.00190702651946</v>
      </c>
      <c r="E46">
        <f t="shared" si="20"/>
        <v>2899.9904648674024</v>
      </c>
      <c r="F46">
        <f t="shared" si="6"/>
        <v>2899.9904648674024</v>
      </c>
      <c r="G46">
        <f t="shared" si="7"/>
        <v>2319.9923718939217</v>
      </c>
      <c r="H46">
        <f t="shared" si="21"/>
        <v>579.99809297348054</v>
      </c>
      <c r="I46">
        <f t="shared" si="22"/>
        <v>144.99952324337011</v>
      </c>
      <c r="J46">
        <f t="shared" si="23"/>
        <v>2.3837831493551676E-3</v>
      </c>
      <c r="L46">
        <f t="shared" si="24"/>
        <v>38</v>
      </c>
      <c r="M46">
        <f t="shared" si="25"/>
        <v>0</v>
      </c>
      <c r="N46">
        <f t="shared" si="26"/>
        <v>-6.3567550660081906E-4</v>
      </c>
      <c r="O46">
        <f t="shared" si="27"/>
        <v>3.178377532549348E-3</v>
      </c>
      <c r="P46">
        <f t="shared" si="28"/>
        <v>3.178377532549348E-3</v>
      </c>
      <c r="Q46">
        <f t="shared" si="29"/>
        <v>2.5427020259485289E-3</v>
      </c>
      <c r="R46">
        <f t="shared" si="30"/>
        <v>6.3567550660081906E-4</v>
      </c>
      <c r="S46">
        <f t="shared" si="31"/>
        <v>1.5891887662178306E-4</v>
      </c>
      <c r="T46">
        <f t="shared" si="32"/>
        <v>-7.9459438322260212E-4</v>
      </c>
    </row>
    <row r="47" spans="2:20" x14ac:dyDescent="0.3">
      <c r="B47">
        <f t="shared" si="18"/>
        <v>39</v>
      </c>
      <c r="C47">
        <v>725</v>
      </c>
      <c r="D47">
        <f t="shared" si="19"/>
        <v>145.00143026988962</v>
      </c>
      <c r="E47">
        <f t="shared" si="20"/>
        <v>2899.9928486505519</v>
      </c>
      <c r="F47">
        <f t="shared" si="6"/>
        <v>2899.9928486505519</v>
      </c>
      <c r="G47">
        <f t="shared" si="7"/>
        <v>2319.9942789204415</v>
      </c>
      <c r="H47">
        <f t="shared" si="21"/>
        <v>579.99856973011038</v>
      </c>
      <c r="I47">
        <f t="shared" si="22"/>
        <v>144.99964243252759</v>
      </c>
      <c r="J47">
        <f t="shared" si="23"/>
        <v>1.7878373620305865E-3</v>
      </c>
      <c r="L47">
        <f t="shared" si="24"/>
        <v>39</v>
      </c>
      <c r="M47">
        <f t="shared" si="25"/>
        <v>0</v>
      </c>
      <c r="N47">
        <f t="shared" si="26"/>
        <v>-4.7675662983692746E-4</v>
      </c>
      <c r="O47">
        <f t="shared" si="27"/>
        <v>2.3837831495256978E-3</v>
      </c>
      <c r="P47">
        <f t="shared" si="28"/>
        <v>2.3837831495256978E-3</v>
      </c>
      <c r="Q47">
        <f t="shared" si="29"/>
        <v>1.9070265198024572E-3</v>
      </c>
      <c r="R47">
        <f t="shared" si="30"/>
        <v>4.7675662983692746E-4</v>
      </c>
      <c r="S47">
        <f t="shared" si="31"/>
        <v>1.1918915748765357E-4</v>
      </c>
      <c r="T47">
        <f t="shared" si="32"/>
        <v>-5.9594578732458103E-4</v>
      </c>
    </row>
    <row r="48" spans="2:20" x14ac:dyDescent="0.3">
      <c r="B48">
        <f t="shared" ref="B48" si="33">B47+1</f>
        <v>40</v>
      </c>
      <c r="C48">
        <v>725</v>
      </c>
      <c r="D48">
        <f t="shared" ref="D48" si="34">C48-H48</f>
        <v>145.00107270241722</v>
      </c>
      <c r="E48">
        <f t="shared" ref="E48" si="35">E47+J47</f>
        <v>2899.9946364879138</v>
      </c>
      <c r="F48">
        <f t="shared" si="6"/>
        <v>2899.9946364879138</v>
      </c>
      <c r="G48">
        <f t="shared" si="7"/>
        <v>2319.9957091903311</v>
      </c>
      <c r="H48">
        <f t="shared" ref="H48" si="36">F48*$E$3</f>
        <v>579.99892729758278</v>
      </c>
      <c r="I48">
        <f t="shared" ref="I48" si="37">G48*$E$2</f>
        <v>144.9997318243957</v>
      </c>
      <c r="J48">
        <f t="shared" ref="J48" si="38">D48-I48</f>
        <v>1.3408780215229399E-3</v>
      </c>
      <c r="L48">
        <f t="shared" ref="L48" si="39">B48</f>
        <v>40</v>
      </c>
      <c r="M48">
        <f t="shared" ref="M48" si="40">C48-C47</f>
        <v>0</v>
      </c>
      <c r="N48">
        <f t="shared" ref="N48" si="41">D48-D47</f>
        <v>-3.575674724061173E-4</v>
      </c>
      <c r="O48">
        <f t="shared" ref="O48" si="42">E48-E47</f>
        <v>1.7878373619168997E-3</v>
      </c>
      <c r="P48">
        <f t="shared" ref="P48" si="43">F48-F47</f>
        <v>1.7878373619168997E-3</v>
      </c>
      <c r="Q48">
        <f t="shared" ref="Q48" si="44">G48-G47</f>
        <v>1.4302698896244692E-3</v>
      </c>
      <c r="R48">
        <f t="shared" ref="R48" si="45">H48-H47</f>
        <v>3.575674724061173E-4</v>
      </c>
      <c r="S48">
        <f t="shared" ref="S48" si="46">I48-I47</f>
        <v>8.9391868101529326E-5</v>
      </c>
      <c r="T48">
        <f t="shared" ref="T48" si="47">J48-J47</f>
        <v>-4.4695934050764663E-4</v>
      </c>
    </row>
    <row r="50" spans="12:20" x14ac:dyDescent="0.3">
      <c r="L50" s="1" t="s">
        <v>13</v>
      </c>
      <c r="M50">
        <f>SUM(M9:M48)</f>
        <v>100</v>
      </c>
      <c r="N50">
        <f t="shared" ref="N50:T50" si="48">SUM(N9:N48)</f>
        <v>20.001072702417218</v>
      </c>
      <c r="O50">
        <f t="shared" si="48"/>
        <v>399.99463648791379</v>
      </c>
      <c r="P50">
        <f t="shared" si="48"/>
        <v>399.99463648791379</v>
      </c>
      <c r="Q50">
        <f t="shared" si="48"/>
        <v>319.99570919033113</v>
      </c>
      <c r="R50">
        <f t="shared" si="48"/>
        <v>79.998927297582782</v>
      </c>
      <c r="S50">
        <f t="shared" si="48"/>
        <v>19.999731824395695</v>
      </c>
      <c r="T50">
        <f t="shared" si="48"/>
        <v>1.3408780215229399E-3</v>
      </c>
    </row>
    <row r="51" spans="12:20" x14ac:dyDescent="0.3">
      <c r="L51" s="1" t="s">
        <v>14</v>
      </c>
      <c r="M51">
        <v>100</v>
      </c>
      <c r="N51">
        <v>20</v>
      </c>
      <c r="O51">
        <v>400</v>
      </c>
      <c r="P51">
        <v>400</v>
      </c>
      <c r="Q51">
        <v>320</v>
      </c>
      <c r="R51">
        <v>80</v>
      </c>
      <c r="S51">
        <v>20</v>
      </c>
      <c r="T5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Institut für Weltwirtschaft an der Universität Kiel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Kooths</dc:creator>
  <cp:lastModifiedBy>Stefan Kooths</cp:lastModifiedBy>
  <dcterms:created xsi:type="dcterms:W3CDTF">2013-12-09T20:11:01Z</dcterms:created>
  <dcterms:modified xsi:type="dcterms:W3CDTF">2013-12-15T20:53:09Z</dcterms:modified>
</cp:coreProperties>
</file>